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166925"/>
  <mc:AlternateContent xmlns:mc="http://schemas.openxmlformats.org/markup-compatibility/2006">
    <mc:Choice Requires="x15">
      <x15ac:absPath xmlns:x15ac="http://schemas.microsoft.com/office/spreadsheetml/2010/11/ac" url="https://jnj-my.sharepoint.com/personal/odamiano_its_jnj_com/Documents/Digital/PED_ecosystem/Digital assets/NEW jjvc.ru/PDF/Customer service/"/>
    </mc:Choice>
  </mc:AlternateContent>
  <xr:revisionPtr revIDLastSave="0" documentId="8_{FD078DD0-479D-40A8-B5C5-2657B99CCE77}" xr6:coauthVersionLast="47" xr6:coauthVersionMax="47" xr10:uidLastSave="{00000000-0000-0000-0000-000000000000}"/>
  <bookViews>
    <workbookView xWindow="-110" yWindow="-110" windowWidth="19420" windowHeight="10300" xr2:uid="{5DFFB4C7-561A-4EF6-ABA7-27569D9709E6}"/>
  </bookViews>
  <sheets>
    <sheet name="Form" sheetId="1" r:id="rId1"/>
  </sheets>
  <definedNames>
    <definedName name="П1">Form!$L$55:$L$56</definedName>
    <definedName name="П10">Form!$U$55:$U$56</definedName>
    <definedName name="П11">Form!$V$55:$V$56</definedName>
    <definedName name="П12">Form!$W$55:$W$56</definedName>
    <definedName name="П13">Form!$X$55:$X$56</definedName>
    <definedName name="П14">Form!$Y$55:$Y$56</definedName>
    <definedName name="П15">Form!$Z$55:$Z$56</definedName>
    <definedName name="П16">Form!$AA$55:$AA$56</definedName>
    <definedName name="П17">Form!$AB$55:$AB$56</definedName>
    <definedName name="П18">Form!$AC$55:$AC$56</definedName>
    <definedName name="П2">Form!$M$55:$M$56</definedName>
    <definedName name="П3">Form!$N$55:$N$56</definedName>
    <definedName name="П4">Form!$O$55:$O$56</definedName>
    <definedName name="П5">Form!$P$55:$P$56</definedName>
    <definedName name="П6">Form!$Q$55:$Q$56</definedName>
    <definedName name="П7">Form!$R$55:$R$56</definedName>
    <definedName name="П8">Form!$S$55:$S$56</definedName>
    <definedName name="П9">Form!$T$55:$T$56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3" i="1" l="1"/>
  <c r="H22" i="1"/>
  <c r="G22" i="1"/>
  <c r="H21" i="1"/>
  <c r="G21" i="1"/>
  <c r="H20" i="1"/>
  <c r="G20" i="1"/>
  <c r="H19" i="1"/>
  <c r="G19" i="1"/>
  <c r="H18" i="1"/>
  <c r="G18" i="1"/>
  <c r="H17" i="1"/>
  <c r="G17" i="1"/>
  <c r="H16" i="1"/>
  <c r="G16" i="1"/>
  <c r="H15" i="1"/>
  <c r="G15" i="1"/>
  <c r="H14" i="1"/>
  <c r="G14" i="1"/>
  <c r="G13" i="1"/>
  <c r="E14" i="1"/>
  <c r="E15" i="1"/>
  <c r="E16" i="1"/>
  <c r="E17" i="1"/>
  <c r="E18" i="1"/>
  <c r="E19" i="1"/>
  <c r="E20" i="1"/>
  <c r="E21" i="1"/>
  <c r="E22" i="1"/>
  <c r="E13" i="1"/>
  <c r="C14" i="1"/>
  <c r="C15" i="1"/>
  <c r="C16" i="1"/>
  <c r="C17" i="1"/>
  <c r="C18" i="1"/>
  <c r="C19" i="1"/>
  <c r="C20" i="1"/>
  <c r="C21" i="1"/>
  <c r="C22" i="1"/>
  <c r="C13" i="1"/>
  <c r="J3" i="1"/>
</calcChain>
</file>

<file path=xl/sharedStrings.xml><?xml version="1.0" encoding="utf-8"?>
<sst xmlns="http://schemas.openxmlformats.org/spreadsheetml/2006/main" count="205" uniqueCount="142">
  <si>
    <t>Заполняется представителем заказчика</t>
  </si>
  <si>
    <t>Наименование организации:</t>
  </si>
  <si>
    <t>Дата заполнения:</t>
  </si>
  <si>
    <t>очистить форму</t>
  </si>
  <si>
    <t>Адрес пункта продажи и контактный телефон:</t>
  </si>
  <si>
    <t>Код</t>
  </si>
  <si>
    <t>Описание причины обмена:</t>
  </si>
  <si>
    <t>А</t>
  </si>
  <si>
    <t>Ошибка отдела Клиентского Сервиса J&amp;J при обработке заказа</t>
  </si>
  <si>
    <t>Г</t>
  </si>
  <si>
    <r>
      <t xml:space="preserve">Медицинская жалоба от конечного пользователя </t>
    </r>
    <r>
      <rPr>
        <sz val="10"/>
        <color theme="1"/>
        <rFont val="Calibri"/>
        <family val="2"/>
        <scheme val="minor"/>
      </rPr>
      <t xml:space="preserve">
</t>
    </r>
    <r>
      <rPr>
        <i/>
        <sz val="8"/>
        <color theme="1"/>
        <rFont val="Calibri"/>
        <family val="2"/>
        <scheme val="minor"/>
      </rPr>
      <t>(клинические симптомы, побочные эффекты, дайте подробное описание в поле «Комментарий»)</t>
    </r>
  </si>
  <si>
    <t>Б</t>
  </si>
  <si>
    <t>Ошибка заказчика при размещении заказа</t>
  </si>
  <si>
    <t>В</t>
  </si>
  <si>
    <r>
      <rPr>
        <b/>
        <sz val="10"/>
        <color theme="1"/>
        <rFont val="Calibri"/>
        <family val="2"/>
        <scheme val="minor"/>
      </rPr>
      <t xml:space="preserve">Жалоба на качество продукции от конечного пользователя </t>
    </r>
    <r>
      <rPr>
        <sz val="10"/>
        <color theme="1"/>
        <rFont val="Calibri"/>
        <family val="2"/>
        <scheme val="minor"/>
      </rPr>
      <t xml:space="preserve">
</t>
    </r>
    <r>
      <rPr>
        <i/>
        <sz val="8"/>
        <color theme="1"/>
        <rFont val="Calibri"/>
        <family val="2"/>
        <scheme val="minor"/>
      </rPr>
      <t>(Механические дефекты продукта, упаковки, этикетки, др. Опишите в поле «Комментарий»)</t>
    </r>
  </si>
  <si>
    <t>Д</t>
  </si>
  <si>
    <r>
      <t xml:space="preserve">Страхование при подборе торических и мультифокальных линз </t>
    </r>
    <r>
      <rPr>
        <sz val="8"/>
        <color theme="1"/>
        <rFont val="Calibri"/>
        <family val="2"/>
        <scheme val="minor"/>
      </rPr>
      <t>(</t>
    </r>
    <r>
      <rPr>
        <i/>
        <sz val="8"/>
        <color theme="1"/>
        <rFont val="Calibri"/>
        <family val="2"/>
        <scheme val="minor"/>
      </rPr>
      <t>Опишите причину возврата линз в поле «Комментарий»)</t>
    </r>
  </si>
  <si>
    <t>ИНФОРМАЦИЯ ПО ПРОДУКТАМ НА ОБМЕН*</t>
  </si>
  <si>
    <t>№</t>
  </si>
  <si>
    <t>Описание продукта на возврат в J&amp;J</t>
  </si>
  <si>
    <t>Описание продукта на обмен заказчику</t>
  </si>
  <si>
    <t>Наименование продукта, кол-во в упаковке</t>
  </si>
  <si>
    <t>Кол-во упаковок</t>
  </si>
  <si>
    <t>Базовая кривизна</t>
  </si>
  <si>
    <t>Оптическая сила</t>
  </si>
  <si>
    <t>Цилиндр</t>
  </si>
  <si>
    <t>Ось</t>
  </si>
  <si>
    <t>Аддидация</t>
  </si>
  <si>
    <t>Комментарий (указать соответствующий номер строки из таблицы выше)</t>
  </si>
  <si>
    <t>* при обмене большего количества можно пользоваться стандартной формой заказа</t>
  </si>
  <si>
    <t>Ф.И.О. представителя заказчика, подпись:</t>
  </si>
  <si>
    <t>Заполняется сотрудником J&amp;J*</t>
  </si>
  <si>
    <t>Номер заказчика в ERP SAP : _____________________________________________________________</t>
  </si>
  <si>
    <r>
      <t xml:space="preserve">Подтверждение соответствия критериям качества*:
</t>
    </r>
    <r>
      <rPr>
        <b/>
        <sz val="11"/>
        <color theme="1"/>
        <rFont val="Calibri"/>
        <family val="2"/>
        <charset val="204"/>
      </rPr>
      <t>۷ - ДА; Х - НЕТ; Ч - часть упаковок соответствует, часть не соответствует</t>
    </r>
  </si>
  <si>
    <t>1          2</t>
  </si>
  <si>
    <t>3          4</t>
  </si>
  <si>
    <t>5          6</t>
  </si>
  <si>
    <t>7          8</t>
  </si>
  <si>
    <t>9        10</t>
  </si>
  <si>
    <r>
      <t xml:space="preserve">Соответствие критериям по каталогу дефектов </t>
    </r>
    <r>
      <rPr>
        <b/>
        <sz val="11"/>
        <color rgb="FF0000FF"/>
        <rFont val="Calibri"/>
        <family val="2"/>
        <charset val="204"/>
        <scheme val="minor"/>
      </rPr>
      <t>MKTG-VWA-EMEA-RU-DC-0005</t>
    </r>
  </si>
  <si>
    <t>□ □</t>
  </si>
  <si>
    <r>
      <t xml:space="preserve">Соответствие критериям по остаточным срокам годности </t>
    </r>
    <r>
      <rPr>
        <b/>
        <sz val="11"/>
        <color rgb="FF0000FF"/>
        <rFont val="Calibri"/>
        <family val="2"/>
        <charset val="204"/>
        <scheme val="minor"/>
      </rPr>
      <t>MKTG-EMEA-RU-DC-0008</t>
    </r>
  </si>
  <si>
    <t>Товар без подозрения на контрафакт</t>
  </si>
  <si>
    <r>
      <t xml:space="preserve">Товарный стикер(-инструкция) нанесен в соответствии с  </t>
    </r>
    <r>
      <rPr>
        <b/>
        <sz val="11"/>
        <color rgb="FF0000FF"/>
        <rFont val="Calibri"/>
        <family val="2"/>
        <charset val="204"/>
        <scheme val="minor"/>
      </rPr>
      <t>MKTG-VWA-EMEA-RU-DC-0001</t>
    </r>
    <r>
      <rPr>
        <sz val="11"/>
        <color theme="1"/>
        <rFont val="Calibri"/>
        <family val="2"/>
        <scheme val="minor"/>
      </rPr>
      <t>**</t>
    </r>
  </si>
  <si>
    <t>* Не применимо для категорий обменов с кодами причин В, Г и Д. Оставить поля пустыми в случае запроса на обмен по данным причинам</t>
  </si>
  <si>
    <t>В случае частичного соответствия указать комментарии ниже, включая количества несоответствующих упаковок.</t>
  </si>
  <si>
    <t>**</t>
  </si>
  <si>
    <r>
      <t xml:space="preserve">На упаковку может быть нанесена более старая версия товарного стикера(-инструкции), чем указано в </t>
    </r>
    <r>
      <rPr>
        <b/>
        <sz val="11"/>
        <color rgb="FF0000FF"/>
        <rFont val="Calibri"/>
        <family val="2"/>
        <charset val="204"/>
        <scheme val="minor"/>
      </rPr>
      <t>MKTG-VWA-EMEA-RU-DC-0001</t>
    </r>
  </si>
  <si>
    <t xml:space="preserve">Комментарий к обмену (к комментарию указать соответствующий номер строки из таблицы выше, указать, при наличии, внутренний номер жалобы по информации от сотрудников отдела Клиентского сервиса. При необходимости, указать комментарии по результатам оценки качества. Отметить Н\П если не применимо):                                                                        </t>
  </si>
  <si>
    <r>
      <rPr>
        <sz val="18"/>
        <color theme="1"/>
        <rFont val="Calibri"/>
        <family val="2"/>
        <charset val="204"/>
      </rPr>
      <t>Н\П</t>
    </r>
    <r>
      <rPr>
        <sz val="28"/>
        <color theme="1"/>
        <rFont val="Calibri"/>
        <family val="2"/>
        <charset val="204"/>
      </rPr>
      <t>□</t>
    </r>
  </si>
  <si>
    <t>Ф.И.О. сотрудника J&amp;J, подпись, дата проведения обмена (ДДММГГГГ):</t>
  </si>
  <si>
    <t xml:space="preserve">*ВНИМАНИЕ: При получении запроса на обмен по причинам с кодами В и Г необходимо незамедлительно направить копию данной формы в отдел Клиентского сервиса </t>
  </si>
  <si>
    <t>Продукт</t>
  </si>
  <si>
    <t>БКривизна</t>
  </si>
  <si>
    <t>1-Day ACUVUE MOIST, 30pk</t>
  </si>
  <si>
    <t>П1</t>
  </si>
  <si>
    <t>9,0</t>
  </si>
  <si>
    <t>-12.00</t>
  </si>
  <si>
    <t>-0,75</t>
  </si>
  <si>
    <t>L</t>
  </si>
  <si>
    <t>П2</t>
  </si>
  <si>
    <t>П3</t>
  </si>
  <si>
    <t>П4</t>
  </si>
  <si>
    <t>П5</t>
  </si>
  <si>
    <t>П6</t>
  </si>
  <si>
    <t>П7</t>
  </si>
  <si>
    <t>П8</t>
  </si>
  <si>
    <t>П9</t>
  </si>
  <si>
    <t>П10</t>
  </si>
  <si>
    <t>П11</t>
  </si>
  <si>
    <t>П12</t>
  </si>
  <si>
    <t>П13</t>
  </si>
  <si>
    <t>П14</t>
  </si>
  <si>
    <t>П15</t>
  </si>
  <si>
    <t>П16</t>
  </si>
  <si>
    <t>П17</t>
  </si>
  <si>
    <t>П18</t>
  </si>
  <si>
    <t>1-Day ACUVUE MOIST, 90pk</t>
  </si>
  <si>
    <t>-1,25</t>
  </si>
  <si>
    <t>M</t>
  </si>
  <si>
    <t>1-Day ACUVUE MOIST, 180pk</t>
  </si>
  <si>
    <t>-11.00</t>
  </si>
  <si>
    <t>-1,75</t>
  </si>
  <si>
    <t>H</t>
  </si>
  <si>
    <t>1-Day ACUVUE MOIST for ASTIGMATISM, 30pk</t>
  </si>
  <si>
    <t>ASTIGMATISM</t>
  </si>
  <si>
    <t>-2,25</t>
  </si>
  <si>
    <t>1-Day ACUVUE MOIST for ASTIGMATISM, 90pk</t>
  </si>
  <si>
    <t>-10.00</t>
  </si>
  <si>
    <t>-2,75</t>
  </si>
  <si>
    <t>1 DAY ACUVUE OASYS WITH HYDRALUXE, 30pk</t>
  </si>
  <si>
    <t>1 DAY ACUVUE OASYS WITH HYDRALUXE, 90pk</t>
  </si>
  <si>
    <t>-9.00</t>
  </si>
  <si>
    <t>1-DAY ACUVUE MOIST MULTIFOCAL WITH LACREON, 30pk</t>
  </si>
  <si>
    <t>MLTF</t>
  </si>
  <si>
    <t>ACUVUE OASYS, 6pk</t>
  </si>
  <si>
    <t>ACUVUE OASYS, 12pk</t>
  </si>
  <si>
    <t>ACUVUE OASYS, 24pk</t>
  </si>
  <si>
    <t>-8.00</t>
  </si>
  <si>
    <t>ACUVUE OASYS for ASTIGMATISM, 6pk</t>
  </si>
  <si>
    <t>ACUVUE 2, 6pk</t>
  </si>
  <si>
    <t>1-D ACUVUE OASYS HYDRALUXE FOR ASTIGMATISM, 30pk</t>
  </si>
  <si>
    <t>1-D ACUVUE OASYS MAX, 30pk</t>
  </si>
  <si>
    <t>-7.00</t>
  </si>
  <si>
    <t>ACUVUE OASYS MULTIFOCAL, 6pk</t>
  </si>
  <si>
    <t>1-D ACUVUE OASYS MAX MULTIFOCAL, 30pk</t>
  </si>
  <si>
    <t>1-D ACUVUE ABILITI FOR Myopia, 30p</t>
  </si>
  <si>
    <t>-6.00</t>
  </si>
  <si>
    <t>-5.00</t>
  </si>
  <si>
    <t>-4.00</t>
  </si>
  <si>
    <t>-3.00</t>
  </si>
  <si>
    <t>-2.00</t>
  </si>
  <si>
    <t>-1.00</t>
  </si>
  <si>
    <t>+0.00</t>
  </si>
  <si>
    <t>+0,25</t>
  </si>
  <si>
    <t>+0,5</t>
  </si>
  <si>
    <t>+0,75</t>
  </si>
  <si>
    <t>+1.00</t>
  </si>
  <si>
    <t>+1,25</t>
  </si>
  <si>
    <t>+1,5</t>
  </si>
  <si>
    <t>+1,75</t>
  </si>
  <si>
    <t>+2.00</t>
  </si>
  <si>
    <t>+2,25</t>
  </si>
  <si>
    <t>+2,5</t>
  </si>
  <si>
    <t>+2,75</t>
  </si>
  <si>
    <t>+3.00</t>
  </si>
  <si>
    <t>+3,25</t>
  </si>
  <si>
    <t>+3,5</t>
  </si>
  <si>
    <t>+3,75</t>
  </si>
  <si>
    <t>+4.00</t>
  </si>
  <si>
    <t>+4,25</t>
  </si>
  <si>
    <t>+4,5</t>
  </si>
  <si>
    <t>+4,75</t>
  </si>
  <si>
    <t>+5.00</t>
  </si>
  <si>
    <t>+5,25</t>
  </si>
  <si>
    <t>+5,5</t>
  </si>
  <si>
    <t>+5,75</t>
  </si>
  <si>
    <t>+6.00</t>
  </si>
  <si>
    <t>+6,5</t>
  </si>
  <si>
    <t>+7.00</t>
  </si>
  <si>
    <t>+7,5</t>
  </si>
  <si>
    <t>+8.00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</si>
</sst>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C19]dd\ mmmm\ yyyy\ \г\.;@"/>
    <numFmt numFmtId="165" formatCode="0;\-0;;@"/>
  </numFmts>
  <fonts count="25" x14ac:knownFonts="1">
    <font>
      <sz val="11"/>
      <color theme="1"/>
      <name val="Calibri"/>
      <family val="2"/>
      <scheme val="minor"/>
    </font>
    <font>
      <b/>
      <sz val="11"/>
      <color theme="1"/>
      <name val="Calibri"/>
      <family val="2"/>
      <scheme val="minor"/>
    </font>
    <font>
      <i/>
      <sz val="20"/>
      <color theme="1"/>
      <name val="Times New Roman"/>
      <family val="1"/>
      <charset val="204"/>
    </font>
    <font>
      <sz val="12"/>
      <color theme="1"/>
      <name val="Calibri"/>
      <family val="2"/>
      <scheme val="minor"/>
    </font>
    <font>
      <sz val="10"/>
      <color theme="1"/>
      <name val="Calibri"/>
      <family val="2"/>
      <scheme val="minor"/>
    </font>
    <font>
      <sz val="8"/>
      <color theme="1"/>
      <name val="Calibri"/>
      <family val="2"/>
      <scheme val="minor"/>
    </font>
    <font>
      <i/>
      <sz val="10"/>
      <color theme="1"/>
      <name val="Calibri"/>
      <family val="2"/>
      <scheme val="minor"/>
    </font>
    <font>
      <i/>
      <sz val="11"/>
      <color theme="1"/>
      <name val="Calibri"/>
      <family val="2"/>
    </font>
    <font>
      <i/>
      <sz val="12"/>
      <color theme="1"/>
      <name val="Calibri"/>
      <family val="2"/>
      <scheme val="minor"/>
    </font>
    <font>
      <i/>
      <sz val="8"/>
      <color theme="1"/>
      <name val="Calibri"/>
      <family val="2"/>
      <scheme val="minor"/>
    </font>
    <font>
      <b/>
      <sz val="10"/>
      <color theme="1"/>
      <name val="Calibri"/>
      <family val="2"/>
      <scheme val="minor"/>
    </font>
    <font>
      <b/>
      <sz val="8"/>
      <color theme="1"/>
      <name val="Calibri"/>
      <family val="2"/>
      <scheme val="minor"/>
    </font>
    <font>
      <i/>
      <sz val="11"/>
      <color theme="1"/>
      <name val="Calibri"/>
      <family val="2"/>
      <scheme val="minor"/>
    </font>
    <font>
      <b/>
      <sz val="12"/>
      <color theme="1"/>
      <name val="Calibri"/>
      <family val="2"/>
      <scheme val="minor"/>
    </font>
    <font>
      <b/>
      <i/>
      <sz val="10"/>
      <color theme="1"/>
      <name val="Calibri"/>
      <family val="2"/>
      <charset val="204"/>
      <scheme val="minor"/>
    </font>
    <font>
      <b/>
      <sz val="11"/>
      <color rgb="FFFF0000"/>
      <name val="Calibri"/>
      <family val="2"/>
      <scheme val="minor"/>
    </font>
    <font>
      <sz val="36"/>
      <color theme="1"/>
      <name val="Calibri"/>
      <family val="2"/>
      <charset val="204"/>
    </font>
    <font>
      <sz val="28"/>
      <color theme="1"/>
      <name val="Calibri"/>
      <family val="2"/>
      <charset val="204"/>
    </font>
    <font>
      <b/>
      <sz val="11"/>
      <color theme="1"/>
      <name val="Calibri"/>
      <family val="2"/>
      <charset val="204"/>
    </font>
    <font>
      <sz val="18"/>
      <color theme="1"/>
      <name val="Calibri"/>
      <family val="2"/>
      <charset val="204"/>
    </font>
    <font>
      <sz val="8"/>
      <name val="Calibri"/>
      <family val="2"/>
      <scheme val="minor"/>
    </font>
    <font>
      <sz val="16"/>
      <color theme="1"/>
      <name val="Calibri"/>
      <family val="2"/>
      <scheme val="minor"/>
    </font>
    <font>
      <sz val="14"/>
      <color theme="1"/>
      <name val="Calibri"/>
      <family val="2"/>
      <scheme val="minor"/>
    </font>
    <font>
      <sz val="16"/>
      <color theme="0" tint="-0.14999847407452621"/>
      <name val="Calibri"/>
      <family val="2"/>
      <scheme val="minor"/>
    </font>
    <font>
      <b/>
      <sz val="11"/>
      <color rgb="FF0000FF"/>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3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124">
    <xf numFmtId="0" fontId="0" fillId="0" borderId="0" xfId="0"/>
    <xf numFmtId="0" fontId="2" fillId="0" borderId="0" xfId="0" applyFont="1" applyAlignment="1">
      <alignment vertical="center" wrapText="1"/>
    </xf>
    <xf numFmtId="0" fontId="0" fillId="0" borderId="0" xfId="0" applyAlignment="1">
      <alignment vertical="center"/>
    </xf>
    <xf numFmtId="0" fontId="5" fillId="2" borderId="13" xfId="0" applyFont="1" applyFill="1" applyBorder="1" applyAlignment="1">
      <alignment horizontal="center" vertical="center" textRotation="90" wrapText="1"/>
    </xf>
    <xf numFmtId="0" fontId="4" fillId="2" borderId="3" xfId="0" applyFont="1" applyFill="1" applyBorder="1" applyAlignment="1">
      <alignment horizontal="center" vertical="center" wrapText="1"/>
    </xf>
    <xf numFmtId="0" fontId="0" fillId="2" borderId="8" xfId="0" applyFill="1" applyBorder="1" applyAlignment="1">
      <alignment horizontal="center" vertical="center" wrapText="1"/>
    </xf>
    <xf numFmtId="0" fontId="0" fillId="2" borderId="4" xfId="0" applyFill="1" applyBorder="1" applyAlignment="1">
      <alignment horizontal="center" vertical="center" wrapText="1"/>
    </xf>
    <xf numFmtId="0" fontId="5" fillId="2" borderId="4" xfId="0" applyFont="1" applyFill="1" applyBorder="1" applyAlignment="1">
      <alignment horizontal="center" vertical="center" textRotation="90" wrapText="1"/>
    </xf>
    <xf numFmtId="0" fontId="5" fillId="2" borderId="5" xfId="0" applyFont="1" applyFill="1" applyBorder="1" applyAlignment="1">
      <alignment horizontal="center" vertical="center" textRotation="90" wrapText="1"/>
    </xf>
    <xf numFmtId="0" fontId="13" fillId="2" borderId="1" xfId="0" applyFont="1" applyFill="1" applyBorder="1" applyAlignment="1">
      <alignment horizontal="center" vertical="center" wrapText="1"/>
    </xf>
    <xf numFmtId="0" fontId="0" fillId="2" borderId="20" xfId="0" applyFill="1" applyBorder="1" applyAlignment="1">
      <alignment vertical="top"/>
    </xf>
    <xf numFmtId="0" fontId="0" fillId="0" borderId="21" xfId="0" applyBorder="1"/>
    <xf numFmtId="0" fontId="0" fillId="2" borderId="20" xfId="0" applyFill="1" applyBorder="1"/>
    <xf numFmtId="0" fontId="0" fillId="2" borderId="21" xfId="0" applyFill="1" applyBorder="1"/>
    <xf numFmtId="0" fontId="0" fillId="0" borderId="20" xfId="0" applyBorder="1"/>
    <xf numFmtId="0" fontId="0" fillId="2" borderId="29" xfId="0" applyFill="1" applyBorder="1" applyAlignment="1">
      <alignment horizontal="center" vertical="center"/>
    </xf>
    <xf numFmtId="0" fontId="0" fillId="2" borderId="21" xfId="0" applyFill="1" applyBorder="1" applyAlignment="1">
      <alignment vertical="top"/>
    </xf>
    <xf numFmtId="0" fontId="0" fillId="2" borderId="12" xfId="0" applyFill="1" applyBorder="1"/>
    <xf numFmtId="0" fontId="0" fillId="2" borderId="2" xfId="0" applyFill="1" applyBorder="1"/>
    <xf numFmtId="0" fontId="16" fillId="2" borderId="12" xfId="0" applyFont="1" applyFill="1" applyBorder="1" applyAlignment="1">
      <alignment horizontal="center" vertical="center"/>
    </xf>
    <xf numFmtId="0" fontId="0" fillId="2" borderId="12" xfId="0" applyFill="1" applyBorder="1" applyAlignment="1">
      <alignment horizontal="left" vertical="center"/>
    </xf>
    <xf numFmtId="49" fontId="1" fillId="2" borderId="21" xfId="0" applyNumberFormat="1" applyFont="1" applyFill="1" applyBorder="1"/>
    <xf numFmtId="49" fontId="1" fillId="2" borderId="21" xfId="0" applyNumberFormat="1" applyFont="1" applyFill="1" applyBorder="1" applyAlignment="1">
      <alignment horizontal="center"/>
    </xf>
    <xf numFmtId="0" fontId="17" fillId="2" borderId="21" xfId="0" applyFont="1" applyFill="1" applyBorder="1" applyAlignment="1">
      <alignment horizontal="center" vertical="center"/>
    </xf>
    <xf numFmtId="0" fontId="0" fillId="2" borderId="23" xfId="0" applyFill="1" applyBorder="1"/>
    <xf numFmtId="0" fontId="0" fillId="2" borderId="24" xfId="0" applyFill="1" applyBorder="1"/>
    <xf numFmtId="0" fontId="17" fillId="2" borderId="21" xfId="0" applyFont="1" applyFill="1" applyBorder="1" applyAlignment="1">
      <alignment horizontal="right"/>
    </xf>
    <xf numFmtId="0" fontId="0" fillId="0" borderId="0" xfId="0" applyAlignment="1">
      <alignment horizontal="right"/>
    </xf>
    <xf numFmtId="0" fontId="21" fillId="3" borderId="8" xfId="0" applyFont="1" applyFill="1" applyBorder="1" applyAlignment="1" applyProtection="1">
      <alignment horizontal="center" vertical="center"/>
      <protection locked="0"/>
    </xf>
    <xf numFmtId="0" fontId="22" fillId="3" borderId="3" xfId="0" applyFont="1" applyFill="1" applyBorder="1" applyAlignment="1" applyProtection="1">
      <alignment horizontal="center" vertical="center" wrapText="1"/>
      <protection locked="0"/>
    </xf>
    <xf numFmtId="0" fontId="22" fillId="3" borderId="1" xfId="0" applyFont="1" applyFill="1" applyBorder="1" applyAlignment="1" applyProtection="1">
      <alignment horizontal="center" vertical="center" wrapText="1"/>
      <protection hidden="1"/>
    </xf>
    <xf numFmtId="0" fontId="23" fillId="3" borderId="8" xfId="0" applyFont="1" applyFill="1" applyBorder="1" applyAlignment="1" applyProtection="1">
      <alignment horizontal="center" vertical="center"/>
      <protection locked="0"/>
    </xf>
    <xf numFmtId="0" fontId="23" fillId="3" borderId="1" xfId="0" applyFont="1" applyFill="1" applyBorder="1" applyAlignment="1" applyProtection="1">
      <alignment horizontal="center" vertical="center"/>
      <protection locked="0"/>
    </xf>
    <xf numFmtId="0" fontId="21" fillId="3" borderId="14" xfId="0" applyFont="1" applyFill="1" applyBorder="1" applyAlignment="1" applyProtection="1">
      <alignment horizontal="center" vertical="center"/>
      <protection locked="0"/>
    </xf>
    <xf numFmtId="0" fontId="21" fillId="3" borderId="16" xfId="0" applyFont="1" applyFill="1" applyBorder="1" applyAlignment="1" applyProtection="1">
      <alignment horizontal="center" vertical="center"/>
      <protection locked="0"/>
    </xf>
    <xf numFmtId="165" fontId="21" fillId="2" borderId="14" xfId="0" applyNumberFormat="1" applyFont="1" applyFill="1" applyBorder="1" applyAlignment="1">
      <alignment horizontal="center" vertical="center" wrapText="1"/>
    </xf>
    <xf numFmtId="0" fontId="11" fillId="2" borderId="4" xfId="0" applyFont="1" applyFill="1" applyBorder="1" applyAlignment="1">
      <alignment horizontal="center" vertical="center" wrapText="1"/>
    </xf>
    <xf numFmtId="0" fontId="1" fillId="2" borderId="0" xfId="0" applyFont="1" applyFill="1" applyAlignment="1">
      <alignment vertical="center"/>
    </xf>
    <xf numFmtId="49" fontId="1" fillId="2" borderId="0" xfId="0" applyNumberFormat="1" applyFont="1" applyFill="1" applyAlignment="1">
      <alignment horizontal="left" vertical="center"/>
    </xf>
    <xf numFmtId="49" fontId="1" fillId="2" borderId="0" xfId="0" applyNumberFormat="1" applyFont="1" applyFill="1"/>
    <xf numFmtId="0" fontId="0" fillId="2" borderId="0" xfId="0" applyFill="1"/>
    <xf numFmtId="49" fontId="1" fillId="2" borderId="0" xfId="0" applyNumberFormat="1" applyFont="1" applyFill="1" applyAlignment="1">
      <alignment horizontal="center"/>
    </xf>
    <xf numFmtId="0" fontId="3" fillId="2" borderId="0" xfId="0" applyFont="1" applyFill="1" applyAlignment="1">
      <alignment horizontal="left" vertical="center"/>
    </xf>
    <xf numFmtId="0" fontId="0" fillId="2" borderId="0" xfId="0" applyFill="1" applyAlignment="1">
      <alignment vertical="top"/>
    </xf>
    <xf numFmtId="0" fontId="3" fillId="2" borderId="0" xfId="0" applyFont="1" applyFill="1" applyAlignment="1">
      <alignment horizontal="right" vertical="top"/>
    </xf>
    <xf numFmtId="0" fontId="0" fillId="2" borderId="33" xfId="0" applyFill="1" applyBorder="1" applyAlignment="1">
      <alignment vertical="center"/>
    </xf>
    <xf numFmtId="164" fontId="6" fillId="2" borderId="9" xfId="0" applyNumberFormat="1" applyFont="1" applyFill="1" applyBorder="1" applyAlignment="1">
      <alignment horizontal="right" vertical="center" wrapText="1"/>
    </xf>
    <xf numFmtId="164" fontId="6" fillId="2" borderId="21" xfId="0" applyNumberFormat="1" applyFont="1" applyFill="1" applyBorder="1" applyAlignment="1">
      <alignment vertical="center" wrapText="1"/>
    </xf>
    <xf numFmtId="0" fontId="0" fillId="0" borderId="0" xfId="0" applyAlignment="1">
      <alignment horizontal="center" vertical="center"/>
    </xf>
    <xf numFmtId="0" fontId="15" fillId="2" borderId="30" xfId="0" applyFont="1" applyFill="1" applyBorder="1" applyAlignment="1">
      <alignment horizontal="left" vertical="center" wrapText="1"/>
    </xf>
    <xf numFmtId="0" fontId="0" fillId="2" borderId="31" xfId="0" applyFill="1" applyBorder="1" applyAlignment="1">
      <alignment horizontal="left" vertical="center" wrapText="1"/>
    </xf>
    <xf numFmtId="0" fontId="0" fillId="2" borderId="32" xfId="0" applyFill="1" applyBorder="1" applyAlignment="1">
      <alignment horizontal="left" vertical="center" wrapText="1"/>
    </xf>
    <xf numFmtId="0" fontId="12" fillId="2" borderId="2" xfId="0" applyFont="1" applyFill="1" applyBorder="1" applyAlignment="1">
      <alignment horizontal="center" vertical="top" wrapText="1"/>
    </xf>
    <xf numFmtId="0" fontId="12" fillId="2" borderId="15" xfId="0" applyFont="1" applyFill="1" applyBorder="1" applyAlignment="1">
      <alignment horizontal="center" vertical="top" wrapText="1"/>
    </xf>
    <xf numFmtId="0" fontId="8" fillId="2" borderId="25" xfId="0" applyFont="1" applyFill="1" applyBorder="1" applyAlignment="1">
      <alignment horizontal="left" vertical="top" wrapText="1"/>
    </xf>
    <xf numFmtId="0" fontId="8" fillId="2" borderId="2" xfId="0" applyFont="1" applyFill="1" applyBorder="1" applyAlignment="1">
      <alignment horizontal="left" vertical="top" wrapText="1"/>
    </xf>
    <xf numFmtId="0" fontId="7" fillId="2" borderId="1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1" fillId="2" borderId="25" xfId="0" applyFont="1" applyFill="1" applyBorder="1" applyAlignment="1">
      <alignment horizontal="left"/>
    </xf>
    <xf numFmtId="0" fontId="1" fillId="2" borderId="2" xfId="0" applyFont="1" applyFill="1" applyBorder="1" applyAlignment="1">
      <alignment horizontal="left"/>
    </xf>
    <xf numFmtId="0" fontId="1" fillId="2" borderId="12" xfId="0" applyFont="1" applyFill="1" applyBorder="1" applyAlignment="1">
      <alignment horizontal="left"/>
    </xf>
    <xf numFmtId="0" fontId="1" fillId="2" borderId="24" xfId="0" applyFont="1" applyFill="1" applyBorder="1" applyAlignment="1">
      <alignment horizontal="left"/>
    </xf>
    <xf numFmtId="0" fontId="1" fillId="2" borderId="15" xfId="0" applyFont="1" applyFill="1" applyBorder="1" applyAlignment="1">
      <alignment horizontal="left"/>
    </xf>
    <xf numFmtId="0" fontId="12" fillId="3" borderId="31" xfId="0" applyFont="1" applyFill="1" applyBorder="1" applyAlignment="1" applyProtection="1">
      <alignment horizontal="left" vertical="center" wrapText="1"/>
      <protection locked="0"/>
    </xf>
    <xf numFmtId="0" fontId="12" fillId="3" borderId="32" xfId="0" applyFont="1" applyFill="1" applyBorder="1" applyAlignment="1" applyProtection="1">
      <alignment horizontal="left" vertical="center" wrapText="1"/>
      <protection locked="0"/>
    </xf>
    <xf numFmtId="0" fontId="4" fillId="2" borderId="25"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2" fillId="3" borderId="2" xfId="0" applyFont="1" applyFill="1" applyBorder="1" applyAlignment="1" applyProtection="1">
      <alignment horizontal="left" vertical="center" wrapText="1"/>
      <protection locked="0"/>
    </xf>
    <xf numFmtId="0" fontId="12" fillId="3" borderId="3" xfId="0" applyFont="1" applyFill="1" applyBorder="1" applyAlignment="1" applyProtection="1">
      <alignment horizontal="left" vertical="center" wrapText="1"/>
      <protection locked="0"/>
    </xf>
    <xf numFmtId="0" fontId="8" fillId="2" borderId="30" xfId="0" applyFont="1" applyFill="1" applyBorder="1" applyAlignment="1">
      <alignment horizontal="left" vertical="top" wrapText="1"/>
    </xf>
    <xf numFmtId="0" fontId="8" fillId="2" borderId="31" xfId="0" applyFont="1" applyFill="1" applyBorder="1" applyAlignment="1">
      <alignment horizontal="left" vertical="top" wrapText="1"/>
    </xf>
    <xf numFmtId="0" fontId="1" fillId="2" borderId="20"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24" xfId="0" applyFont="1" applyFill="1" applyBorder="1" applyAlignment="1">
      <alignment horizontal="center" vertical="center"/>
    </xf>
    <xf numFmtId="0" fontId="13" fillId="2" borderId="5" xfId="0" applyFont="1" applyFill="1" applyBorder="1" applyAlignment="1">
      <alignment horizontal="center" vertical="center" wrapText="1"/>
    </xf>
    <xf numFmtId="0" fontId="13" fillId="2" borderId="11"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164" fontId="6" fillId="2" borderId="8" xfId="0" applyNumberFormat="1" applyFont="1" applyFill="1" applyBorder="1" applyAlignment="1">
      <alignment horizontal="center" vertical="center" wrapText="1"/>
    </xf>
    <xf numFmtId="164" fontId="6" fillId="2" borderId="1" xfId="0" applyNumberFormat="1"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21"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0" fillId="2" borderId="6" xfId="0" applyFont="1" applyFill="1" applyBorder="1" applyAlignment="1">
      <alignment horizontal="left" vertical="top" wrapText="1"/>
    </xf>
    <xf numFmtId="0" fontId="10" fillId="2" borderId="22" xfId="0" applyFont="1" applyFill="1" applyBorder="1" applyAlignment="1">
      <alignment horizontal="left" vertical="top" wrapText="1"/>
    </xf>
    <xf numFmtId="0" fontId="10" fillId="2" borderId="12" xfId="0" applyFont="1" applyFill="1" applyBorder="1" applyAlignment="1">
      <alignment horizontal="left" vertical="top" wrapText="1"/>
    </xf>
    <xf numFmtId="0" fontId="10" fillId="2" borderId="24" xfId="0" applyFont="1" applyFill="1" applyBorder="1" applyAlignment="1">
      <alignment horizontal="left" vertical="top" wrapText="1"/>
    </xf>
    <xf numFmtId="0" fontId="10" fillId="2" borderId="2" xfId="0" applyFont="1" applyFill="1" applyBorder="1" applyAlignment="1">
      <alignment horizontal="left" vertical="top" wrapText="1"/>
    </xf>
    <xf numFmtId="0" fontId="10" fillId="2" borderId="15" xfId="0" applyFont="1" applyFill="1" applyBorder="1" applyAlignment="1">
      <alignment horizontal="left" vertical="top" wrapText="1"/>
    </xf>
    <xf numFmtId="0" fontId="11" fillId="2" borderId="4" xfId="0" applyFont="1" applyFill="1" applyBorder="1" applyAlignment="1">
      <alignment horizontal="center" vertical="center" wrapText="1"/>
    </xf>
    <xf numFmtId="0" fontId="11" fillId="2" borderId="27" xfId="0" applyFont="1" applyFill="1" applyBorder="1" applyAlignment="1">
      <alignment horizontal="center" vertical="center" wrapText="1"/>
    </xf>
    <xf numFmtId="0" fontId="13" fillId="2" borderId="25"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0" fillId="2" borderId="3" xfId="0" applyFont="1" applyFill="1" applyBorder="1" applyAlignment="1">
      <alignment horizontal="left" vertical="top" wrapText="1"/>
    </xf>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22" xfId="0" applyFont="1" applyFill="1" applyBorder="1" applyAlignment="1">
      <alignment horizontal="center"/>
    </xf>
    <xf numFmtId="0" fontId="4" fillId="2" borderId="1"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1" fillId="2" borderId="7" xfId="0" applyFont="1" applyFill="1" applyBorder="1" applyAlignment="1">
      <alignment horizontal="center"/>
    </xf>
    <xf numFmtId="0" fontId="0" fillId="3" borderId="25" xfId="0" applyFill="1" applyBorder="1" applyAlignment="1" applyProtection="1">
      <alignment horizontal="left" vertical="top" wrapText="1"/>
      <protection locked="0"/>
    </xf>
    <xf numFmtId="0" fontId="0" fillId="3" borderId="2" xfId="0" applyFill="1" applyBorder="1" applyAlignment="1" applyProtection="1">
      <alignment horizontal="left" vertical="top" wrapText="1"/>
      <protection locked="0"/>
    </xf>
    <xf numFmtId="0" fontId="0" fillId="3" borderId="15" xfId="0" applyFill="1" applyBorder="1" applyAlignment="1" applyProtection="1">
      <alignment horizontal="left" vertical="top" wrapText="1"/>
      <protection locked="0"/>
    </xf>
    <xf numFmtId="165" fontId="22" fillId="2" borderId="1" xfId="0" applyNumberFormat="1" applyFont="1" applyFill="1" applyBorder="1" applyAlignment="1" applyProtection="1">
      <alignment horizontal="center" vertical="center" wrapText="1"/>
      <protection hidden="1"/>
    </xf>
    <xf numFmtId="165" fontId="22" fillId="2" borderId="15" xfId="0" applyNumberFormat="1" applyFont="1" applyFill="1" applyBorder="1" applyAlignment="1" applyProtection="1">
      <alignment horizontal="center" vertical="center" wrapText="1"/>
      <protection hidden="1"/>
    </xf>
    <xf numFmtId="0" fontId="5" fillId="2" borderId="4" xfId="0" applyFont="1" applyFill="1" applyBorder="1" applyAlignment="1">
      <alignment horizontal="center" vertical="center"/>
    </xf>
    <xf numFmtId="0" fontId="5" fillId="2" borderId="10" xfId="0" applyFont="1"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1" fillId="2" borderId="26" xfId="0" applyFont="1" applyFill="1" applyBorder="1" applyAlignment="1">
      <alignment horizontal="left" vertical="top" wrapText="1"/>
    </xf>
    <xf numFmtId="0" fontId="1" fillId="2" borderId="6" xfId="0" applyFont="1" applyFill="1" applyBorder="1" applyAlignment="1">
      <alignment horizontal="left" vertical="top" wrapText="1"/>
    </xf>
    <xf numFmtId="0" fontId="1" fillId="2" borderId="22"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0" xfId="0" applyFont="1" applyFill="1" applyAlignment="1">
      <alignment horizontal="left" vertical="top" wrapText="1"/>
    </xf>
    <xf numFmtId="0" fontId="1" fillId="2" borderId="21" xfId="0" applyFont="1" applyFill="1" applyBorder="1" applyAlignment="1">
      <alignment horizontal="left" vertical="top" wrapText="1"/>
    </xf>
    <xf numFmtId="0" fontId="0" fillId="2" borderId="0" xfId="0" applyFill="1" applyAlignment="1">
      <alignment horizontal="left" wrapText="1"/>
    </xf>
    <xf numFmtId="0" fontId="0" fillId="2" borderId="21" xfId="0" applyFill="1" applyBorder="1" applyAlignment="1">
      <alignment horizontal="left" wrapText="1"/>
    </xf>
  </cellXfs>
  <cellStyles count="1">
    <cellStyle name="Normal" xfId="0" builtinId="0"/>
  </cellStyles>
  <dxfs count="4">
    <dxf>
      <font>
        <color theme="1"/>
      </font>
    </dxf>
    <dxf>
      <font>
        <color theme="1"/>
      </font>
    </dxf>
    <dxf>
      <font>
        <color theme="1"/>
      </font>
    </dxf>
    <dxf>
      <font>
        <color theme="0" tint="-0.14996795556505021"/>
      </font>
    </dxf>
  </dxfs>
  <tableStyles count="0" defaultTableStyle="TableStyleMedium2" defaultPivotStyle="PivotStyleLight16"/>
  <colors>
    <mruColors>
      <color rgb="FF0000FF"/>
      <color rgb="FF000099"/>
      <color rgb="FFFFF8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12</xdr:col>
      <xdr:colOff>219043</xdr:colOff>
      <xdr:row>2</xdr:row>
      <xdr:rowOff>9575</xdr:rowOff>
    </xdr:from>
    <xdr:to>
      <xdr:col>13</xdr:col>
      <xdr:colOff>487462</xdr:colOff>
      <xdr:row>2</xdr:row>
      <xdr:rowOff>465774</xdr:rowOff>
    </xdr:to>
    <xdr:pic macro="[0]!Picture8_Click">
      <xdr:nvPicPr>
        <xdr:cNvPr id="3" name="Picture 2">
          <a:extLst>
            <a:ext uri="{FF2B5EF4-FFF2-40B4-BE49-F238E27FC236}">
              <a16:creationId xmlns:a16="http://schemas.microsoft.com/office/drawing/2014/main" id="{2D659308-11AA-4B38-958C-4DED98419C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208863" y="512495"/>
          <a:ext cx="1077408" cy="456199"/>
        </a:xfrm>
        <a:prstGeom prst="rect">
          <a:avLst/>
        </a:prstGeom>
        <a:ln>
          <a:noFill/>
        </a:ln>
        <a:effectLst>
          <a:outerShdw blurRad="50800" dist="38100" dir="18900000" algn="bl" rotWithShape="0">
            <a:prstClr val="black">
              <a:alpha val="40000"/>
            </a:prstClr>
          </a:outerShdw>
        </a:effectLst>
        <a:scene3d>
          <a:camera prst="orthographicFront">
            <a:rot lat="0" lon="0" rev="0"/>
          </a:camera>
          <a:lightRig rig="balanced" dir="t">
            <a:rot lat="0" lon="0" rev="8700000"/>
          </a:lightRig>
        </a:scene3d>
        <a:sp3d>
          <a:bevelT w="190500" h="38100"/>
        </a:sp3d>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4FA2B-687B-4ABA-8346-3302C9C32DEC}">
  <sheetPr codeName="Sheet1">
    <pageSetUpPr fitToPage="1"/>
  </sheetPr>
  <dimension ref="A1:AD124"/>
  <sheetViews>
    <sheetView tabSelected="1" view="pageLayout" zoomScale="70" zoomScaleNormal="85" zoomScaleSheetLayoutView="80" zoomScalePageLayoutView="70" workbookViewId="0">
      <selection activeCell="F13" sqref="F13"/>
    </sheetView>
  </sheetViews>
  <sheetFormatPr defaultRowHeight="14.5" x14ac:dyDescent="0.35"/>
  <cols>
    <col min="1" max="1" width="3.453125" customWidth="1"/>
    <col min="2" max="2" width="12.54296875" customWidth="1"/>
    <col min="4" max="4" width="28.81640625" customWidth="1"/>
    <col min="5" max="5" width="10.1796875" customWidth="1"/>
    <col min="6" max="6" width="40.453125" customWidth="1"/>
    <col min="7" max="8" width="7.54296875" hidden="1" customWidth="1"/>
    <col min="9" max="13" width="11.54296875" customWidth="1"/>
    <col min="14" max="14" width="10.1796875" customWidth="1"/>
    <col min="15" max="28" width="5.7265625" customWidth="1"/>
    <col min="29" max="30" width="5.54296875" customWidth="1"/>
  </cols>
  <sheetData>
    <row r="1" spans="1:14" ht="19.5" customHeight="1" x14ac:dyDescent="0.35">
      <c r="A1" s="56" t="s">
        <v>0</v>
      </c>
      <c r="B1" s="57"/>
      <c r="C1" s="57"/>
      <c r="D1" s="57"/>
      <c r="E1" s="57"/>
      <c r="F1" s="57"/>
      <c r="G1" s="57"/>
      <c r="H1" s="57"/>
      <c r="I1" s="57"/>
      <c r="J1" s="57"/>
      <c r="K1" s="57"/>
      <c r="L1" s="57"/>
      <c r="M1" s="57"/>
      <c r="N1" s="58"/>
    </row>
    <row r="2" spans="1:14" ht="20.9" customHeight="1" x14ac:dyDescent="0.35">
      <c r="A2" s="66" t="s">
        <v>1</v>
      </c>
      <c r="B2" s="67"/>
      <c r="C2" s="67"/>
      <c r="D2" s="67"/>
      <c r="E2" s="68"/>
      <c r="F2" s="68"/>
      <c r="G2" s="68"/>
      <c r="H2" s="68"/>
      <c r="I2" s="69"/>
      <c r="J2" s="81" t="s">
        <v>2</v>
      </c>
      <c r="K2" s="81"/>
      <c r="L2" s="82"/>
      <c r="M2" s="85" t="s">
        <v>3</v>
      </c>
      <c r="N2" s="86"/>
    </row>
    <row r="3" spans="1:14" ht="38.25" customHeight="1" x14ac:dyDescent="0.35">
      <c r="A3" s="66" t="s">
        <v>4</v>
      </c>
      <c r="B3" s="67"/>
      <c r="C3" s="67"/>
      <c r="D3" s="67"/>
      <c r="E3" s="68"/>
      <c r="F3" s="68"/>
      <c r="G3" s="68"/>
      <c r="H3" s="68"/>
      <c r="I3" s="69"/>
      <c r="J3" s="83">
        <f ca="1">TODAY()</f>
        <v>45919</v>
      </c>
      <c r="K3" s="83"/>
      <c r="L3" s="84"/>
      <c r="M3" s="46"/>
      <c r="N3" s="47"/>
    </row>
    <row r="4" spans="1:14" ht="11.25" customHeight="1" x14ac:dyDescent="0.35">
      <c r="A4" s="59"/>
      <c r="B4" s="60"/>
      <c r="C4" s="60"/>
      <c r="D4" s="60"/>
      <c r="E4" s="60"/>
      <c r="F4" s="60"/>
      <c r="G4" s="60"/>
      <c r="H4" s="60"/>
      <c r="I4" s="60"/>
      <c r="J4" s="60"/>
      <c r="K4" s="60"/>
      <c r="L4" s="60"/>
      <c r="M4" s="61"/>
      <c r="N4" s="62"/>
    </row>
    <row r="5" spans="1:14" ht="12.75" customHeight="1" x14ac:dyDescent="0.35">
      <c r="A5" s="97" t="s">
        <v>5</v>
      </c>
      <c r="B5" s="96"/>
      <c r="C5" s="96" t="s">
        <v>6</v>
      </c>
      <c r="D5" s="96"/>
      <c r="E5" s="96"/>
      <c r="F5" s="96"/>
      <c r="I5" s="36" t="s">
        <v>5</v>
      </c>
      <c r="J5" s="87" t="s">
        <v>6</v>
      </c>
      <c r="K5" s="88"/>
      <c r="L5" s="88"/>
      <c r="M5" s="88"/>
      <c r="N5" s="89"/>
    </row>
    <row r="6" spans="1:14" ht="21" customHeight="1" x14ac:dyDescent="0.35">
      <c r="A6" s="98" t="s">
        <v>7</v>
      </c>
      <c r="B6" s="99"/>
      <c r="C6" s="94" t="s">
        <v>8</v>
      </c>
      <c r="D6" s="94"/>
      <c r="E6" s="94"/>
      <c r="F6" s="100"/>
      <c r="I6" s="79" t="s">
        <v>9</v>
      </c>
      <c r="J6" s="90" t="s">
        <v>10</v>
      </c>
      <c r="K6" s="90"/>
      <c r="L6" s="90"/>
      <c r="M6" s="90"/>
      <c r="N6" s="91"/>
    </row>
    <row r="7" spans="1:14" ht="21" customHeight="1" x14ac:dyDescent="0.35">
      <c r="A7" s="98" t="s">
        <v>11</v>
      </c>
      <c r="B7" s="99"/>
      <c r="C7" s="94" t="s">
        <v>12</v>
      </c>
      <c r="D7" s="94"/>
      <c r="E7" s="94"/>
      <c r="F7" s="100"/>
      <c r="I7" s="80"/>
      <c r="J7" s="92"/>
      <c r="K7" s="92"/>
      <c r="L7" s="92"/>
      <c r="M7" s="92"/>
      <c r="N7" s="93"/>
    </row>
    <row r="8" spans="1:14" ht="27" customHeight="1" x14ac:dyDescent="0.35">
      <c r="A8" s="98" t="s">
        <v>13</v>
      </c>
      <c r="B8" s="99"/>
      <c r="C8" s="94" t="s">
        <v>14</v>
      </c>
      <c r="D8" s="94"/>
      <c r="E8" s="94"/>
      <c r="F8" s="100"/>
      <c r="I8" s="9" t="s">
        <v>15</v>
      </c>
      <c r="J8" s="94" t="s">
        <v>16</v>
      </c>
      <c r="K8" s="94"/>
      <c r="L8" s="94"/>
      <c r="M8" s="94"/>
      <c r="N8" s="95"/>
    </row>
    <row r="9" spans="1:14" ht="11.25" customHeight="1" x14ac:dyDescent="0.35">
      <c r="A9" s="72" t="s">
        <v>17</v>
      </c>
      <c r="B9" s="73"/>
      <c r="C9" s="73"/>
      <c r="D9" s="73"/>
      <c r="E9" s="73"/>
      <c r="F9" s="73"/>
      <c r="G9" s="74"/>
      <c r="H9" s="74"/>
      <c r="I9" s="73"/>
      <c r="J9" s="73"/>
      <c r="K9" s="73"/>
      <c r="L9" s="73"/>
      <c r="M9" s="73"/>
      <c r="N9" s="75"/>
    </row>
    <row r="10" spans="1:14" ht="14.9" customHeight="1" x14ac:dyDescent="0.35">
      <c r="A10" s="76"/>
      <c r="B10" s="77"/>
      <c r="C10" s="77"/>
      <c r="D10" s="77"/>
      <c r="E10" s="77"/>
      <c r="F10" s="77"/>
      <c r="G10" s="77"/>
      <c r="H10" s="77"/>
      <c r="I10" s="77"/>
      <c r="J10" s="77"/>
      <c r="K10" s="77"/>
      <c r="L10" s="77"/>
      <c r="M10" s="77"/>
      <c r="N10" s="78"/>
    </row>
    <row r="11" spans="1:14" ht="15" thickBot="1" x14ac:dyDescent="0.4">
      <c r="A11" s="114" t="s">
        <v>18</v>
      </c>
      <c r="B11" s="112" t="s">
        <v>5</v>
      </c>
      <c r="C11" s="101" t="s">
        <v>19</v>
      </c>
      <c r="D11" s="102"/>
      <c r="E11" s="106"/>
      <c r="F11" s="101" t="s">
        <v>20</v>
      </c>
      <c r="G11" s="102"/>
      <c r="H11" s="102"/>
      <c r="I11" s="102"/>
      <c r="J11" s="102"/>
      <c r="K11" s="102"/>
      <c r="L11" s="102"/>
      <c r="M11" s="102"/>
      <c r="N11" s="103"/>
    </row>
    <row r="12" spans="1:14" ht="52.5" customHeight="1" x14ac:dyDescent="0.35">
      <c r="A12" s="115"/>
      <c r="B12" s="113"/>
      <c r="C12" s="104" t="s">
        <v>21</v>
      </c>
      <c r="D12" s="105"/>
      <c r="E12" s="3" t="s">
        <v>22</v>
      </c>
      <c r="F12" s="4" t="s">
        <v>21</v>
      </c>
      <c r="G12" s="5"/>
      <c r="H12" s="6"/>
      <c r="I12" s="7" t="s">
        <v>23</v>
      </c>
      <c r="J12" s="7" t="s">
        <v>24</v>
      </c>
      <c r="K12" s="7" t="s">
        <v>25</v>
      </c>
      <c r="L12" s="7" t="s">
        <v>26</v>
      </c>
      <c r="M12" s="8" t="s">
        <v>27</v>
      </c>
      <c r="N12" s="3" t="s">
        <v>22</v>
      </c>
    </row>
    <row r="13" spans="1:14" ht="34.5" customHeight="1" x14ac:dyDescent="0.35">
      <c r="A13" s="15">
        <v>1</v>
      </c>
      <c r="B13" s="28"/>
      <c r="C13" s="110">
        <f>F13</f>
        <v>0</v>
      </c>
      <c r="D13" s="111"/>
      <c r="E13" s="35">
        <f>N13</f>
        <v>0</v>
      </c>
      <c r="F13" s="29"/>
      <c r="G13" s="30" t="e">
        <f>VLOOKUP($F13,$A$54:$C$71,3,0)</f>
        <v>#N/A</v>
      </c>
      <c r="H13" s="30" t="e">
        <f>VLOOKUP($F13,$A$54:$B$71,2,0)</f>
        <v>#N/A</v>
      </c>
      <c r="I13" s="28"/>
      <c r="J13" s="28"/>
      <c r="K13" s="31"/>
      <c r="L13" s="31"/>
      <c r="M13" s="32"/>
      <c r="N13" s="33"/>
    </row>
    <row r="14" spans="1:14" ht="34.5" customHeight="1" x14ac:dyDescent="0.35">
      <c r="A14" s="15">
        <v>2</v>
      </c>
      <c r="B14" s="28"/>
      <c r="C14" s="110">
        <f t="shared" ref="C14:C22" si="0">F14</f>
        <v>0</v>
      </c>
      <c r="D14" s="111"/>
      <c r="E14" s="35">
        <f t="shared" ref="E14:E22" si="1">N14</f>
        <v>0</v>
      </c>
      <c r="F14" s="29"/>
      <c r="G14" s="30" t="e">
        <f t="shared" ref="G14:G22" si="2">VLOOKUP($F14,$A$54:$C$71,3,0)</f>
        <v>#N/A</v>
      </c>
      <c r="H14" s="30" t="e">
        <f t="shared" ref="H14:H22" si="3">VLOOKUP($F14,$A$54:$B$71,2,0)</f>
        <v>#N/A</v>
      </c>
      <c r="I14" s="28"/>
      <c r="J14" s="28"/>
      <c r="K14" s="31"/>
      <c r="L14" s="31"/>
      <c r="M14" s="32"/>
      <c r="N14" s="33"/>
    </row>
    <row r="15" spans="1:14" ht="34.5" customHeight="1" x14ac:dyDescent="0.35">
      <c r="A15" s="15">
        <v>3</v>
      </c>
      <c r="B15" s="28"/>
      <c r="C15" s="110">
        <f t="shared" si="0"/>
        <v>0</v>
      </c>
      <c r="D15" s="111"/>
      <c r="E15" s="35">
        <f t="shared" si="1"/>
        <v>0</v>
      </c>
      <c r="F15" s="29"/>
      <c r="G15" s="30" t="e">
        <f t="shared" si="2"/>
        <v>#N/A</v>
      </c>
      <c r="H15" s="30" t="e">
        <f t="shared" si="3"/>
        <v>#N/A</v>
      </c>
      <c r="I15" s="28"/>
      <c r="J15" s="28"/>
      <c r="K15" s="31"/>
      <c r="L15" s="31"/>
      <c r="M15" s="32"/>
      <c r="N15" s="33"/>
    </row>
    <row r="16" spans="1:14" ht="34.5" customHeight="1" x14ac:dyDescent="0.35">
      <c r="A16" s="15">
        <v>4</v>
      </c>
      <c r="B16" s="28"/>
      <c r="C16" s="110">
        <f t="shared" si="0"/>
        <v>0</v>
      </c>
      <c r="D16" s="111"/>
      <c r="E16" s="35">
        <f t="shared" si="1"/>
        <v>0</v>
      </c>
      <c r="F16" s="29"/>
      <c r="G16" s="30" t="e">
        <f t="shared" si="2"/>
        <v>#N/A</v>
      </c>
      <c r="H16" s="30" t="e">
        <f t="shared" si="3"/>
        <v>#N/A</v>
      </c>
      <c r="I16" s="28"/>
      <c r="J16" s="28"/>
      <c r="K16" s="31"/>
      <c r="L16" s="31"/>
      <c r="M16" s="32"/>
      <c r="N16" s="33"/>
    </row>
    <row r="17" spans="1:19" ht="34.5" customHeight="1" x14ac:dyDescent="0.35">
      <c r="A17" s="15">
        <v>5</v>
      </c>
      <c r="B17" s="28"/>
      <c r="C17" s="110">
        <f t="shared" si="0"/>
        <v>0</v>
      </c>
      <c r="D17" s="111"/>
      <c r="E17" s="35">
        <f t="shared" si="1"/>
        <v>0</v>
      </c>
      <c r="F17" s="29"/>
      <c r="G17" s="30" t="e">
        <f t="shared" si="2"/>
        <v>#N/A</v>
      </c>
      <c r="H17" s="30" t="e">
        <f t="shared" si="3"/>
        <v>#N/A</v>
      </c>
      <c r="I17" s="28"/>
      <c r="J17" s="28"/>
      <c r="K17" s="31"/>
      <c r="L17" s="31"/>
      <c r="M17" s="32"/>
      <c r="N17" s="33"/>
    </row>
    <row r="18" spans="1:19" ht="34.5" customHeight="1" x14ac:dyDescent="0.35">
      <c r="A18" s="15">
        <v>6</v>
      </c>
      <c r="B18" s="28"/>
      <c r="C18" s="110">
        <f t="shared" si="0"/>
        <v>0</v>
      </c>
      <c r="D18" s="111"/>
      <c r="E18" s="35">
        <f t="shared" si="1"/>
        <v>0</v>
      </c>
      <c r="F18" s="29"/>
      <c r="G18" s="30" t="e">
        <f t="shared" si="2"/>
        <v>#N/A</v>
      </c>
      <c r="H18" s="30" t="e">
        <f t="shared" si="3"/>
        <v>#N/A</v>
      </c>
      <c r="I18" s="28"/>
      <c r="J18" s="28"/>
      <c r="K18" s="31"/>
      <c r="L18" s="31"/>
      <c r="M18" s="32"/>
      <c r="N18" s="33"/>
    </row>
    <row r="19" spans="1:19" ht="34.5" customHeight="1" x14ac:dyDescent="0.35">
      <c r="A19" s="15">
        <v>7</v>
      </c>
      <c r="B19" s="28"/>
      <c r="C19" s="110">
        <f t="shared" si="0"/>
        <v>0</v>
      </c>
      <c r="D19" s="111"/>
      <c r="E19" s="35">
        <f t="shared" si="1"/>
        <v>0</v>
      </c>
      <c r="F19" s="29"/>
      <c r="G19" s="30" t="e">
        <f t="shared" si="2"/>
        <v>#N/A</v>
      </c>
      <c r="H19" s="30" t="e">
        <f t="shared" si="3"/>
        <v>#N/A</v>
      </c>
      <c r="I19" s="28"/>
      <c r="J19" s="28"/>
      <c r="K19" s="31"/>
      <c r="L19" s="31"/>
      <c r="M19" s="32"/>
      <c r="N19" s="33"/>
    </row>
    <row r="20" spans="1:19" ht="34.5" customHeight="1" x14ac:dyDescent="0.35">
      <c r="A20" s="15">
        <v>8</v>
      </c>
      <c r="B20" s="28"/>
      <c r="C20" s="110">
        <f t="shared" si="0"/>
        <v>0</v>
      </c>
      <c r="D20" s="111"/>
      <c r="E20" s="35">
        <f t="shared" si="1"/>
        <v>0</v>
      </c>
      <c r="F20" s="29"/>
      <c r="G20" s="30" t="e">
        <f t="shared" si="2"/>
        <v>#N/A</v>
      </c>
      <c r="H20" s="30" t="e">
        <f t="shared" si="3"/>
        <v>#N/A</v>
      </c>
      <c r="I20" s="28"/>
      <c r="J20" s="28"/>
      <c r="K20" s="31"/>
      <c r="L20" s="31"/>
      <c r="M20" s="32"/>
      <c r="N20" s="33"/>
    </row>
    <row r="21" spans="1:19" ht="34.5" customHeight="1" x14ac:dyDescent="0.35">
      <c r="A21" s="15">
        <v>9</v>
      </c>
      <c r="B21" s="28"/>
      <c r="C21" s="110">
        <f t="shared" si="0"/>
        <v>0</v>
      </c>
      <c r="D21" s="111"/>
      <c r="E21" s="35">
        <f t="shared" si="1"/>
        <v>0</v>
      </c>
      <c r="F21" s="29"/>
      <c r="G21" s="30" t="e">
        <f t="shared" si="2"/>
        <v>#N/A</v>
      </c>
      <c r="H21" s="30" t="e">
        <f t="shared" si="3"/>
        <v>#N/A</v>
      </c>
      <c r="I21" s="28"/>
      <c r="J21" s="28"/>
      <c r="K21" s="31"/>
      <c r="L21" s="31"/>
      <c r="M21" s="32"/>
      <c r="N21" s="33"/>
    </row>
    <row r="22" spans="1:19" ht="34.5" customHeight="1" thickBot="1" x14ac:dyDescent="0.4">
      <c r="A22" s="15">
        <v>10</v>
      </c>
      <c r="B22" s="28"/>
      <c r="C22" s="110">
        <f t="shared" si="0"/>
        <v>0</v>
      </c>
      <c r="D22" s="111"/>
      <c r="E22" s="35">
        <f t="shared" si="1"/>
        <v>0</v>
      </c>
      <c r="F22" s="29"/>
      <c r="G22" s="30" t="e">
        <f t="shared" si="2"/>
        <v>#N/A</v>
      </c>
      <c r="H22" s="30" t="e">
        <f t="shared" si="3"/>
        <v>#N/A</v>
      </c>
      <c r="I22" s="28"/>
      <c r="J22" s="28"/>
      <c r="K22" s="31"/>
      <c r="L22" s="31"/>
      <c r="M22" s="32"/>
      <c r="N22" s="34"/>
    </row>
    <row r="23" spans="1:19" x14ac:dyDescent="0.35">
      <c r="A23" s="59" t="s">
        <v>28</v>
      </c>
      <c r="B23" s="60"/>
      <c r="C23" s="60"/>
      <c r="D23" s="60"/>
      <c r="E23" s="60"/>
      <c r="F23" s="60"/>
      <c r="G23" s="60"/>
      <c r="H23" s="60"/>
      <c r="I23" s="60"/>
      <c r="J23" s="60"/>
      <c r="K23" s="60"/>
      <c r="L23" s="60"/>
      <c r="M23" s="60"/>
      <c r="N23" s="62"/>
    </row>
    <row r="24" spans="1:19" ht="90" customHeight="1" x14ac:dyDescent="0.35">
      <c r="A24" s="107"/>
      <c r="B24" s="108"/>
      <c r="C24" s="108"/>
      <c r="D24" s="108"/>
      <c r="E24" s="108"/>
      <c r="F24" s="108"/>
      <c r="G24" s="108"/>
      <c r="H24" s="108"/>
      <c r="I24" s="108"/>
      <c r="J24" s="108"/>
      <c r="K24" s="108"/>
      <c r="L24" s="108"/>
      <c r="M24" s="108"/>
      <c r="N24" s="109"/>
    </row>
    <row r="25" spans="1:19" x14ac:dyDescent="0.35">
      <c r="A25" s="59" t="s">
        <v>29</v>
      </c>
      <c r="B25" s="60"/>
      <c r="C25" s="60"/>
      <c r="D25" s="60"/>
      <c r="E25" s="60"/>
      <c r="F25" s="60"/>
      <c r="G25" s="60"/>
      <c r="H25" s="60"/>
      <c r="I25" s="60"/>
      <c r="J25" s="60"/>
      <c r="K25" s="60"/>
      <c r="L25" s="60"/>
      <c r="M25" s="60"/>
      <c r="N25" s="63"/>
    </row>
    <row r="26" spans="1:19" ht="30.75" customHeight="1" thickBot="1" x14ac:dyDescent="0.4">
      <c r="A26" s="70" t="s">
        <v>30</v>
      </c>
      <c r="B26" s="71"/>
      <c r="C26" s="71"/>
      <c r="D26" s="71"/>
      <c r="E26" s="71"/>
      <c r="F26" s="64"/>
      <c r="G26" s="64"/>
      <c r="H26" s="64"/>
      <c r="I26" s="64"/>
      <c r="J26" s="64"/>
      <c r="K26" s="64"/>
      <c r="L26" s="64"/>
      <c r="M26" s="64"/>
      <c r="N26" s="65"/>
    </row>
    <row r="27" spans="1:19" s="2" customFormat="1" ht="33" customHeight="1" thickBot="1" x14ac:dyDescent="0.4">
      <c r="A27" s="45"/>
      <c r="B27" s="45"/>
      <c r="C27" s="45"/>
      <c r="D27" s="45"/>
      <c r="E27" s="45"/>
      <c r="F27" s="45"/>
      <c r="G27" s="45"/>
      <c r="H27" s="45"/>
      <c r="I27" s="45"/>
      <c r="J27" s="45"/>
      <c r="K27" s="45"/>
      <c r="L27" s="45"/>
      <c r="M27" s="45"/>
      <c r="N27" s="45"/>
      <c r="O27" s="1"/>
      <c r="P27" s="1"/>
      <c r="Q27" s="1"/>
      <c r="R27" s="1"/>
      <c r="S27" s="1"/>
    </row>
    <row r="28" spans="1:19" s="2" customFormat="1" ht="24" customHeight="1" x14ac:dyDescent="0.35">
      <c r="A28" s="56" t="s">
        <v>31</v>
      </c>
      <c r="B28" s="57"/>
      <c r="C28" s="57"/>
      <c r="D28" s="57"/>
      <c r="E28" s="57"/>
      <c r="F28" s="57"/>
      <c r="G28" s="57"/>
      <c r="H28" s="57"/>
      <c r="I28" s="57"/>
      <c r="J28" s="57"/>
      <c r="K28" s="57"/>
      <c r="L28" s="57"/>
      <c r="M28" s="57"/>
      <c r="N28" s="58"/>
      <c r="O28" s="1"/>
      <c r="P28" s="1"/>
      <c r="Q28" s="1"/>
      <c r="R28" s="1"/>
      <c r="S28" s="1"/>
    </row>
    <row r="29" spans="1:19" ht="30" customHeight="1" x14ac:dyDescent="0.35">
      <c r="A29" s="14"/>
      <c r="B29" s="37" t="s">
        <v>32</v>
      </c>
      <c r="C29" s="37"/>
      <c r="D29" s="37"/>
      <c r="E29" s="37"/>
      <c r="F29" s="38"/>
      <c r="G29" s="39"/>
      <c r="H29" s="39"/>
      <c r="I29" s="40"/>
      <c r="J29" s="40"/>
      <c r="K29" s="41"/>
      <c r="L29" s="39"/>
      <c r="M29" s="39"/>
      <c r="N29" s="21"/>
    </row>
    <row r="30" spans="1:19" ht="33" customHeight="1" x14ac:dyDescent="0.35">
      <c r="A30" s="12"/>
      <c r="B30" s="122" t="s">
        <v>33</v>
      </c>
      <c r="C30" s="122"/>
      <c r="D30" s="122"/>
      <c r="E30" s="122"/>
      <c r="F30" s="122"/>
      <c r="G30" s="40"/>
      <c r="H30" s="40"/>
      <c r="I30" s="41" t="s">
        <v>34</v>
      </c>
      <c r="J30" s="41" t="s">
        <v>35</v>
      </c>
      <c r="K30" s="41" t="s">
        <v>36</v>
      </c>
      <c r="L30" s="41" t="s">
        <v>37</v>
      </c>
      <c r="M30" s="41" t="s">
        <v>38</v>
      </c>
      <c r="N30" s="22"/>
    </row>
    <row r="31" spans="1:19" ht="36" customHeight="1" x14ac:dyDescent="0.35">
      <c r="A31" s="12"/>
      <c r="B31" s="17" t="s">
        <v>39</v>
      </c>
      <c r="C31" s="17"/>
      <c r="D31" s="17"/>
      <c r="E31" s="17"/>
      <c r="F31" s="17"/>
      <c r="G31" s="17"/>
      <c r="H31" s="17"/>
      <c r="I31" s="19" t="s">
        <v>40</v>
      </c>
      <c r="J31" s="19" t="s">
        <v>40</v>
      </c>
      <c r="K31" s="19" t="s">
        <v>40</v>
      </c>
      <c r="L31" s="19" t="s">
        <v>40</v>
      </c>
      <c r="M31" s="19" t="s">
        <v>40</v>
      </c>
      <c r="N31" s="23"/>
    </row>
    <row r="32" spans="1:19" ht="36" customHeight="1" x14ac:dyDescent="0.35">
      <c r="A32" s="12"/>
      <c r="B32" s="18" t="s">
        <v>41</v>
      </c>
      <c r="C32" s="18"/>
      <c r="D32" s="18"/>
      <c r="E32" s="18"/>
      <c r="F32" s="18"/>
      <c r="G32" s="18"/>
      <c r="H32" s="18"/>
      <c r="I32" s="19" t="s">
        <v>40</v>
      </c>
      <c r="J32" s="19" t="s">
        <v>40</v>
      </c>
      <c r="K32" s="19" t="s">
        <v>40</v>
      </c>
      <c r="L32" s="19" t="s">
        <v>40</v>
      </c>
      <c r="M32" s="19" t="s">
        <v>40</v>
      </c>
      <c r="N32" s="13"/>
    </row>
    <row r="33" spans="1:14" ht="36" customHeight="1" x14ac:dyDescent="0.35">
      <c r="A33" s="12"/>
      <c r="B33" s="18" t="s">
        <v>42</v>
      </c>
      <c r="C33" s="18"/>
      <c r="D33" s="18"/>
      <c r="E33" s="18"/>
      <c r="F33" s="18"/>
      <c r="G33" s="18"/>
      <c r="H33" s="18"/>
      <c r="I33" s="19" t="s">
        <v>40</v>
      </c>
      <c r="J33" s="19" t="s">
        <v>40</v>
      </c>
      <c r="K33" s="19" t="s">
        <v>40</v>
      </c>
      <c r="L33" s="19" t="s">
        <v>40</v>
      </c>
      <c r="M33" s="19" t="s">
        <v>40</v>
      </c>
      <c r="N33" s="13"/>
    </row>
    <row r="34" spans="1:14" ht="36" customHeight="1" x14ac:dyDescent="0.35">
      <c r="A34" s="12"/>
      <c r="B34" s="18" t="s">
        <v>43</v>
      </c>
      <c r="C34" s="18"/>
      <c r="D34" s="18"/>
      <c r="E34" s="18"/>
      <c r="F34" s="18"/>
      <c r="G34" s="18"/>
      <c r="H34" s="18"/>
      <c r="I34" s="19" t="s">
        <v>40</v>
      </c>
      <c r="J34" s="19" t="s">
        <v>40</v>
      </c>
      <c r="K34" s="19" t="s">
        <v>40</v>
      </c>
      <c r="L34" s="19" t="s">
        <v>40</v>
      </c>
      <c r="M34" s="19" t="s">
        <v>40</v>
      </c>
      <c r="N34" s="13"/>
    </row>
    <row r="35" spans="1:14" ht="18.75" customHeight="1" x14ac:dyDescent="0.35">
      <c r="A35" s="12"/>
      <c r="B35" s="40"/>
      <c r="C35" s="40"/>
      <c r="D35" s="40"/>
      <c r="E35" s="40"/>
      <c r="F35" s="40"/>
      <c r="G35" s="40"/>
      <c r="H35" s="40"/>
      <c r="I35" s="40"/>
      <c r="J35" s="40"/>
      <c r="K35" s="40"/>
      <c r="L35" s="40"/>
      <c r="M35" s="40"/>
      <c r="N35" s="13"/>
    </row>
    <row r="36" spans="1:14" ht="18.75" customHeight="1" x14ac:dyDescent="0.35">
      <c r="A36" s="12"/>
      <c r="B36" s="40" t="s">
        <v>44</v>
      </c>
      <c r="C36" s="40"/>
      <c r="D36" s="40"/>
      <c r="E36" s="40"/>
      <c r="F36" s="40"/>
      <c r="G36" s="40"/>
      <c r="H36" s="40"/>
      <c r="I36" s="40"/>
      <c r="J36" s="40"/>
      <c r="K36" s="40"/>
      <c r="L36" s="40"/>
      <c r="M36" s="40"/>
      <c r="N36" s="13"/>
    </row>
    <row r="37" spans="1:14" x14ac:dyDescent="0.35">
      <c r="A37" s="12"/>
      <c r="B37" s="122" t="s">
        <v>45</v>
      </c>
      <c r="C37" s="122"/>
      <c r="D37" s="122"/>
      <c r="E37" s="122"/>
      <c r="F37" s="122"/>
      <c r="G37" s="122"/>
      <c r="H37" s="122"/>
      <c r="I37" s="122"/>
      <c r="J37" s="122"/>
      <c r="K37" s="122"/>
      <c r="L37" s="122"/>
      <c r="M37" s="122"/>
      <c r="N37" s="123"/>
    </row>
    <row r="38" spans="1:14" ht="18.75" customHeight="1" x14ac:dyDescent="0.35">
      <c r="A38" s="24"/>
      <c r="B38" s="17" t="s">
        <v>46</v>
      </c>
      <c r="C38" s="17" t="s">
        <v>47</v>
      </c>
      <c r="D38" s="17"/>
      <c r="E38" s="17"/>
      <c r="F38" s="20"/>
      <c r="G38" s="17"/>
      <c r="H38" s="17"/>
      <c r="I38" s="17"/>
      <c r="J38" s="17"/>
      <c r="K38" s="17"/>
      <c r="L38" s="17"/>
      <c r="M38" s="17"/>
      <c r="N38" s="25"/>
    </row>
    <row r="39" spans="1:14" ht="18.75" customHeight="1" x14ac:dyDescent="0.35">
      <c r="A39" s="116" t="s">
        <v>48</v>
      </c>
      <c r="B39" s="117"/>
      <c r="C39" s="117"/>
      <c r="D39" s="117"/>
      <c r="E39" s="117"/>
      <c r="F39" s="117"/>
      <c r="G39" s="117"/>
      <c r="H39" s="117"/>
      <c r="I39" s="117"/>
      <c r="J39" s="117"/>
      <c r="K39" s="117"/>
      <c r="L39" s="117"/>
      <c r="M39" s="117"/>
      <c r="N39" s="118"/>
    </row>
    <row r="40" spans="1:14" ht="18.75" customHeight="1" x14ac:dyDescent="0.35">
      <c r="A40" s="119"/>
      <c r="B40" s="120"/>
      <c r="C40" s="120"/>
      <c r="D40" s="120"/>
      <c r="E40" s="120"/>
      <c r="F40" s="120"/>
      <c r="G40" s="120"/>
      <c r="H40" s="120"/>
      <c r="I40" s="120"/>
      <c r="J40" s="120"/>
      <c r="K40" s="120"/>
      <c r="L40" s="120"/>
      <c r="M40" s="120"/>
      <c r="N40" s="121"/>
    </row>
    <row r="41" spans="1:14" ht="24.75" customHeight="1" x14ac:dyDescent="0.8">
      <c r="A41" s="10"/>
      <c r="B41" s="42"/>
      <c r="D41" s="43"/>
      <c r="E41" s="43"/>
      <c r="F41" s="43"/>
      <c r="G41" s="43"/>
      <c r="H41" s="43"/>
      <c r="I41" s="43"/>
      <c r="J41" s="43"/>
      <c r="K41" s="43"/>
      <c r="L41" s="43"/>
      <c r="M41" s="44"/>
      <c r="N41" s="26" t="s">
        <v>49</v>
      </c>
    </row>
    <row r="42" spans="1:14" ht="18.75" customHeight="1" x14ac:dyDescent="0.35">
      <c r="A42" s="10"/>
      <c r="B42" s="43"/>
      <c r="C42" s="43"/>
      <c r="D42" s="43"/>
      <c r="E42" s="43"/>
      <c r="F42" s="43"/>
      <c r="G42" s="43"/>
      <c r="H42" s="43"/>
      <c r="I42" s="43"/>
      <c r="J42" s="43"/>
      <c r="K42" s="43"/>
      <c r="L42" s="43"/>
      <c r="M42" s="40"/>
      <c r="N42" s="11"/>
    </row>
    <row r="43" spans="1:14" ht="18.75" customHeight="1" x14ac:dyDescent="0.35">
      <c r="A43" s="10"/>
      <c r="B43" s="43"/>
      <c r="C43" s="43"/>
      <c r="D43" s="43"/>
      <c r="E43" s="43"/>
      <c r="F43" s="43"/>
      <c r="G43" s="43"/>
      <c r="H43" s="43"/>
      <c r="I43" s="43"/>
      <c r="J43" s="43"/>
      <c r="K43" s="43"/>
      <c r="L43" s="43"/>
      <c r="M43" s="43"/>
      <c r="N43" s="16"/>
    </row>
    <row r="44" spans="1:14" ht="18.75" customHeight="1" x14ac:dyDescent="0.35">
      <c r="A44" s="12"/>
      <c r="B44" s="40"/>
      <c r="C44" s="40"/>
      <c r="D44" s="40"/>
      <c r="E44" s="40"/>
      <c r="F44" s="40"/>
      <c r="G44" s="40"/>
      <c r="H44" s="40"/>
      <c r="I44" s="40"/>
      <c r="J44" s="40"/>
      <c r="K44" s="40"/>
      <c r="L44" s="40"/>
      <c r="M44" s="40"/>
      <c r="N44" s="13"/>
    </row>
    <row r="45" spans="1:14" ht="18.75" customHeight="1" x14ac:dyDescent="0.35">
      <c r="A45" s="12"/>
      <c r="B45" s="40"/>
      <c r="C45" s="40"/>
      <c r="D45" s="40"/>
      <c r="E45" s="40"/>
      <c r="F45" s="40"/>
      <c r="G45" s="40"/>
      <c r="H45" s="40"/>
      <c r="I45" s="40"/>
      <c r="J45" s="40"/>
      <c r="K45" s="40"/>
      <c r="L45" s="40"/>
      <c r="M45" s="40"/>
      <c r="N45" s="13"/>
    </row>
    <row r="46" spans="1:14" ht="18.75" customHeight="1" x14ac:dyDescent="0.35">
      <c r="A46" s="12"/>
      <c r="B46" s="40"/>
      <c r="C46" s="40"/>
      <c r="D46" s="40"/>
      <c r="E46" s="40"/>
      <c r="F46" s="40"/>
      <c r="G46" s="40"/>
      <c r="H46" s="40"/>
      <c r="I46" s="40"/>
      <c r="J46" s="40"/>
      <c r="K46" s="40"/>
      <c r="L46" s="40"/>
      <c r="M46" s="40"/>
      <c r="N46" s="13"/>
    </row>
    <row r="47" spans="1:14" ht="18.75" customHeight="1" x14ac:dyDescent="0.35">
      <c r="A47" s="12"/>
      <c r="B47" s="40"/>
      <c r="C47" s="40"/>
      <c r="D47" s="40"/>
      <c r="E47" s="40"/>
      <c r="F47" s="40"/>
      <c r="G47" s="40"/>
      <c r="H47" s="40"/>
      <c r="I47" s="40"/>
      <c r="J47" s="40"/>
      <c r="K47" s="40"/>
      <c r="L47" s="40"/>
      <c r="M47" s="40"/>
      <c r="N47" s="13"/>
    </row>
    <row r="48" spans="1:14" ht="18.75" customHeight="1" x14ac:dyDescent="0.35">
      <c r="A48" s="24"/>
      <c r="B48" s="17"/>
      <c r="C48" s="17"/>
      <c r="D48" s="17"/>
      <c r="E48" s="17"/>
      <c r="F48" s="17"/>
      <c r="G48" s="17"/>
      <c r="H48" s="17"/>
      <c r="I48" s="17"/>
      <c r="J48" s="17"/>
      <c r="K48" s="17"/>
      <c r="L48" s="17"/>
      <c r="M48" s="17"/>
      <c r="N48" s="25"/>
    </row>
    <row r="49" spans="1:30" ht="45.75" customHeight="1" x14ac:dyDescent="0.35">
      <c r="A49" s="54" t="s">
        <v>50</v>
      </c>
      <c r="B49" s="55"/>
      <c r="C49" s="55"/>
      <c r="D49" s="55"/>
      <c r="E49" s="55"/>
      <c r="F49" s="52"/>
      <c r="G49" s="52"/>
      <c r="H49" s="52"/>
      <c r="I49" s="52"/>
      <c r="J49" s="52"/>
      <c r="K49" s="52"/>
      <c r="L49" s="52"/>
      <c r="M49" s="52"/>
      <c r="N49" s="53"/>
    </row>
    <row r="50" spans="1:30" ht="21" customHeight="1" thickBot="1" x14ac:dyDescent="0.4">
      <c r="A50" s="49" t="s">
        <v>51</v>
      </c>
      <c r="B50" s="50"/>
      <c r="C50" s="50"/>
      <c r="D50" s="50"/>
      <c r="E50" s="50"/>
      <c r="F50" s="50"/>
      <c r="G50" s="50"/>
      <c r="H50" s="50"/>
      <c r="I50" s="50"/>
      <c r="J50" s="50"/>
      <c r="K50" s="50"/>
      <c r="L50" s="50"/>
      <c r="M50" s="50"/>
      <c r="N50" s="51"/>
    </row>
    <row r="53" spans="1:30" hidden="1" x14ac:dyDescent="0.35">
      <c r="A53" t="s">
        <v>52</v>
      </c>
      <c r="D53" s="48" t="s">
        <v>53</v>
      </c>
      <c r="E53" s="48" t="s">
        <v>53</v>
      </c>
      <c r="F53" t="s">
        <v>24</v>
      </c>
      <c r="G53" t="s">
        <v>25</v>
      </c>
      <c r="H53" t="s">
        <v>26</v>
      </c>
      <c r="I53" t="s">
        <v>27</v>
      </c>
    </row>
    <row r="54" spans="1:30" hidden="1" x14ac:dyDescent="0.35">
      <c r="A54" t="s">
        <v>54</v>
      </c>
      <c r="B54" t="s">
        <v>55</v>
      </c>
      <c r="D54" s="48">
        <v>8.5</v>
      </c>
      <c r="E54" s="48" t="s">
        <v>56</v>
      </c>
      <c r="F54" s="27" t="s">
        <v>57</v>
      </c>
      <c r="G54" s="27" t="s">
        <v>58</v>
      </c>
      <c r="H54">
        <v>10</v>
      </c>
      <c r="I54" t="s">
        <v>59</v>
      </c>
      <c r="L54" s="48" t="s">
        <v>55</v>
      </c>
      <c r="M54" s="48" t="s">
        <v>60</v>
      </c>
      <c r="N54" s="48" t="s">
        <v>61</v>
      </c>
      <c r="O54" s="48" t="s">
        <v>62</v>
      </c>
      <c r="P54" s="48" t="s">
        <v>63</v>
      </c>
      <c r="Q54" s="48" t="s">
        <v>64</v>
      </c>
      <c r="R54" s="48" t="s">
        <v>65</v>
      </c>
      <c r="S54" s="48" t="s">
        <v>66</v>
      </c>
      <c r="T54" s="48" t="s">
        <v>67</v>
      </c>
      <c r="U54" s="48" t="s">
        <v>68</v>
      </c>
      <c r="V54" s="48" t="s">
        <v>69</v>
      </c>
      <c r="W54" s="48" t="s">
        <v>70</v>
      </c>
      <c r="X54" s="48" t="s">
        <v>71</v>
      </c>
      <c r="Y54" s="48" t="s">
        <v>72</v>
      </c>
      <c r="Z54" s="48" t="s">
        <v>73</v>
      </c>
      <c r="AA54" s="48" t="s">
        <v>74</v>
      </c>
      <c r="AB54" s="48" t="s">
        <v>75</v>
      </c>
      <c r="AC54" s="48" t="s">
        <v>76</v>
      </c>
      <c r="AD54" s="48"/>
    </row>
    <row r="55" spans="1:30" hidden="1" x14ac:dyDescent="0.35">
      <c r="A55" t="s">
        <v>77</v>
      </c>
      <c r="B55" t="s">
        <v>60</v>
      </c>
      <c r="D55" s="48">
        <v>8.5</v>
      </c>
      <c r="E55" s="48" t="s">
        <v>56</v>
      </c>
      <c r="F55" s="27">
        <v>-11.5</v>
      </c>
      <c r="G55" s="27" t="s">
        <v>78</v>
      </c>
      <c r="H55">
        <v>20</v>
      </c>
      <c r="I55" t="s">
        <v>79</v>
      </c>
      <c r="L55" s="27">
        <v>8.5</v>
      </c>
      <c r="M55" s="27">
        <v>8.5</v>
      </c>
      <c r="N55" s="27">
        <v>8.5</v>
      </c>
      <c r="O55" s="27">
        <v>8.5</v>
      </c>
      <c r="P55" s="27">
        <v>8.5</v>
      </c>
      <c r="Q55" s="48">
        <v>8.5</v>
      </c>
      <c r="R55" s="48">
        <v>8.5</v>
      </c>
      <c r="S55" s="48">
        <v>8.4</v>
      </c>
      <c r="T55" s="48">
        <v>8.4</v>
      </c>
      <c r="U55" s="48">
        <v>8.4</v>
      </c>
      <c r="V55" s="48">
        <v>8.4</v>
      </c>
      <c r="W55" s="48">
        <v>8.6</v>
      </c>
      <c r="X55" s="48">
        <v>8.3000000000000007</v>
      </c>
      <c r="Y55" s="48">
        <v>8.5</v>
      </c>
      <c r="Z55" s="48">
        <v>8.5</v>
      </c>
      <c r="AA55" s="48">
        <v>8.4</v>
      </c>
      <c r="AB55" s="48">
        <v>8.4</v>
      </c>
      <c r="AC55" s="48">
        <v>7.9</v>
      </c>
    </row>
    <row r="56" spans="1:30" hidden="1" x14ac:dyDescent="0.35">
      <c r="A56" t="s">
        <v>80</v>
      </c>
      <c r="B56" t="s">
        <v>61</v>
      </c>
      <c r="D56" s="48">
        <v>8.5</v>
      </c>
      <c r="E56" s="48" t="s">
        <v>56</v>
      </c>
      <c r="F56" s="27" t="s">
        <v>81</v>
      </c>
      <c r="G56" s="27" t="s">
        <v>82</v>
      </c>
      <c r="H56">
        <v>30</v>
      </c>
      <c r="I56" t="s">
        <v>83</v>
      </c>
      <c r="L56" s="27" t="s">
        <v>56</v>
      </c>
      <c r="M56" s="27" t="s">
        <v>56</v>
      </c>
      <c r="N56" s="27" t="s">
        <v>56</v>
      </c>
      <c r="O56" s="27"/>
      <c r="P56" s="27"/>
      <c r="Q56" s="48" t="s">
        <v>56</v>
      </c>
      <c r="R56" s="48" t="s">
        <v>56</v>
      </c>
      <c r="S56" s="48"/>
      <c r="T56" s="48">
        <v>8.8000000000000007</v>
      </c>
      <c r="U56" s="48">
        <v>8.8000000000000007</v>
      </c>
      <c r="V56" s="48">
        <v>8.8000000000000007</v>
      </c>
      <c r="W56" s="27"/>
      <c r="X56" s="48">
        <v>8.6999999999999993</v>
      </c>
      <c r="Y56" s="48">
        <v>0</v>
      </c>
      <c r="Z56" s="48" t="s">
        <v>56</v>
      </c>
      <c r="AA56" s="48"/>
      <c r="AB56" s="48"/>
      <c r="AC56" s="48"/>
    </row>
    <row r="57" spans="1:30" hidden="1" x14ac:dyDescent="0.35">
      <c r="A57" t="s">
        <v>84</v>
      </c>
      <c r="B57" t="s">
        <v>62</v>
      </c>
      <c r="C57" t="s">
        <v>85</v>
      </c>
      <c r="D57" s="48">
        <v>8.5</v>
      </c>
      <c r="E57" s="48">
        <v>0</v>
      </c>
      <c r="F57" s="27">
        <v>-10.5</v>
      </c>
      <c r="G57" s="27" t="s">
        <v>86</v>
      </c>
      <c r="H57">
        <v>40</v>
      </c>
      <c r="L57" s="27"/>
      <c r="M57" s="27"/>
      <c r="N57" s="27"/>
      <c r="O57" s="27"/>
      <c r="P57" s="27"/>
      <c r="Q57" s="27"/>
      <c r="R57" s="27"/>
      <c r="S57" s="27"/>
      <c r="T57" s="27"/>
      <c r="U57" s="27"/>
      <c r="V57" s="27"/>
      <c r="W57" s="27"/>
      <c r="X57" s="27"/>
      <c r="Y57" s="27"/>
      <c r="Z57" s="27"/>
      <c r="AA57" s="27"/>
      <c r="AB57" s="27"/>
    </row>
    <row r="58" spans="1:30" hidden="1" x14ac:dyDescent="0.35">
      <c r="A58" t="s">
        <v>87</v>
      </c>
      <c r="B58" t="s">
        <v>63</v>
      </c>
      <c r="C58" t="s">
        <v>85</v>
      </c>
      <c r="D58" s="48">
        <v>8.5</v>
      </c>
      <c r="E58" s="48">
        <v>0</v>
      </c>
      <c r="F58" s="27" t="s">
        <v>88</v>
      </c>
      <c r="G58" s="27" t="s">
        <v>89</v>
      </c>
      <c r="H58">
        <v>50</v>
      </c>
    </row>
    <row r="59" spans="1:30" hidden="1" x14ac:dyDescent="0.35">
      <c r="A59" t="s">
        <v>90</v>
      </c>
      <c r="B59" t="s">
        <v>64</v>
      </c>
      <c r="D59" s="48">
        <v>8.5</v>
      </c>
      <c r="E59" s="48" t="s">
        <v>56</v>
      </c>
      <c r="F59" s="27">
        <v>-9.5</v>
      </c>
      <c r="H59">
        <v>60</v>
      </c>
    </row>
    <row r="60" spans="1:30" hidden="1" x14ac:dyDescent="0.35">
      <c r="A60" t="s">
        <v>91</v>
      </c>
      <c r="B60" t="s">
        <v>65</v>
      </c>
      <c r="D60" s="48">
        <v>8.5</v>
      </c>
      <c r="E60" s="48" t="s">
        <v>56</v>
      </c>
      <c r="F60" s="27" t="s">
        <v>92</v>
      </c>
      <c r="H60">
        <v>70</v>
      </c>
    </row>
    <row r="61" spans="1:30" hidden="1" x14ac:dyDescent="0.35">
      <c r="A61" t="s">
        <v>93</v>
      </c>
      <c r="B61" t="s">
        <v>66</v>
      </c>
      <c r="C61" t="s">
        <v>94</v>
      </c>
      <c r="D61" s="48">
        <v>8.4</v>
      </c>
      <c r="E61" s="48">
        <v>0</v>
      </c>
      <c r="F61" s="27">
        <v>-8.75</v>
      </c>
      <c r="H61">
        <v>80</v>
      </c>
    </row>
    <row r="62" spans="1:30" hidden="1" x14ac:dyDescent="0.35">
      <c r="A62" t="s">
        <v>95</v>
      </c>
      <c r="B62" t="s">
        <v>67</v>
      </c>
      <c r="D62" s="48">
        <v>8.4</v>
      </c>
      <c r="E62" s="48">
        <v>8.8000000000000007</v>
      </c>
      <c r="F62" s="27">
        <v>-8.5</v>
      </c>
      <c r="H62">
        <v>90</v>
      </c>
    </row>
    <row r="63" spans="1:30" hidden="1" x14ac:dyDescent="0.35">
      <c r="A63" t="s">
        <v>96</v>
      </c>
      <c r="B63" t="s">
        <v>68</v>
      </c>
      <c r="D63" s="48">
        <v>8.4</v>
      </c>
      <c r="E63" s="48">
        <v>8.8000000000000007</v>
      </c>
      <c r="F63" s="27">
        <v>-8.25</v>
      </c>
      <c r="H63">
        <v>100</v>
      </c>
    </row>
    <row r="64" spans="1:30" hidden="1" x14ac:dyDescent="0.35">
      <c r="A64" t="s">
        <v>97</v>
      </c>
      <c r="B64" t="s">
        <v>69</v>
      </c>
      <c r="D64" s="48">
        <v>8.4</v>
      </c>
      <c r="E64" s="48">
        <v>8.8000000000000007</v>
      </c>
      <c r="F64" s="27" t="s">
        <v>98</v>
      </c>
      <c r="H64">
        <v>110</v>
      </c>
    </row>
    <row r="65" spans="1:8" hidden="1" x14ac:dyDescent="0.35">
      <c r="A65" t="s">
        <v>99</v>
      </c>
      <c r="B65" t="s">
        <v>70</v>
      </c>
      <c r="C65" t="s">
        <v>85</v>
      </c>
      <c r="D65" s="48">
        <v>8.6</v>
      </c>
      <c r="E65" s="48">
        <v>0</v>
      </c>
      <c r="F65" s="27">
        <v>-7.75</v>
      </c>
      <c r="H65">
        <v>120</v>
      </c>
    </row>
    <row r="66" spans="1:8" hidden="1" x14ac:dyDescent="0.35">
      <c r="A66" t="s">
        <v>100</v>
      </c>
      <c r="B66" t="s">
        <v>71</v>
      </c>
      <c r="D66" s="48">
        <v>8.3000000000000007</v>
      </c>
      <c r="E66" s="48">
        <v>8.6999999999999993</v>
      </c>
      <c r="F66" s="27">
        <v>-7.5</v>
      </c>
      <c r="H66">
        <v>130</v>
      </c>
    </row>
    <row r="67" spans="1:8" hidden="1" x14ac:dyDescent="0.35">
      <c r="A67" t="s">
        <v>101</v>
      </c>
      <c r="B67" t="s">
        <v>72</v>
      </c>
      <c r="C67" t="s">
        <v>85</v>
      </c>
      <c r="D67" s="48">
        <v>8.5</v>
      </c>
      <c r="E67" s="48">
        <v>0</v>
      </c>
      <c r="F67" s="27">
        <v>-7.25</v>
      </c>
      <c r="H67">
        <v>140</v>
      </c>
    </row>
    <row r="68" spans="1:8" hidden="1" x14ac:dyDescent="0.35">
      <c r="A68" t="s">
        <v>102</v>
      </c>
      <c r="B68" t="s">
        <v>73</v>
      </c>
      <c r="D68" s="48">
        <v>8.5</v>
      </c>
      <c r="E68" s="48" t="s">
        <v>56</v>
      </c>
      <c r="F68" s="27" t="s">
        <v>103</v>
      </c>
      <c r="H68">
        <v>150</v>
      </c>
    </row>
    <row r="69" spans="1:8" hidden="1" x14ac:dyDescent="0.35">
      <c r="A69" t="s">
        <v>104</v>
      </c>
      <c r="B69" t="s">
        <v>74</v>
      </c>
      <c r="C69" t="s">
        <v>94</v>
      </c>
      <c r="D69" s="48">
        <v>8.4</v>
      </c>
      <c r="E69" s="48">
        <v>0</v>
      </c>
      <c r="F69" s="27">
        <v>-6.75</v>
      </c>
      <c r="H69">
        <v>160</v>
      </c>
    </row>
    <row r="70" spans="1:8" hidden="1" x14ac:dyDescent="0.35">
      <c r="A70" t="s">
        <v>105</v>
      </c>
      <c r="B70" t="s">
        <v>75</v>
      </c>
      <c r="C70" t="s">
        <v>94</v>
      </c>
      <c r="D70" s="48">
        <v>8.4</v>
      </c>
      <c r="E70" s="48">
        <v>0</v>
      </c>
      <c r="F70" s="27">
        <v>-6.5</v>
      </c>
      <c r="H70">
        <v>170</v>
      </c>
    </row>
    <row r="71" spans="1:8" hidden="1" x14ac:dyDescent="0.35">
      <c r="A71" t="s">
        <v>106</v>
      </c>
      <c r="B71" t="s">
        <v>76</v>
      </c>
      <c r="D71" s="48">
        <v>7.9</v>
      </c>
      <c r="E71" s="48">
        <v>0</v>
      </c>
      <c r="F71" s="27">
        <v>-6.25</v>
      </c>
      <c r="H71">
        <v>180</v>
      </c>
    </row>
    <row r="72" spans="1:8" hidden="1" x14ac:dyDescent="0.35">
      <c r="E72" s="27"/>
      <c r="F72" s="27" t="s">
        <v>107</v>
      </c>
    </row>
    <row r="73" spans="1:8" hidden="1" x14ac:dyDescent="0.35">
      <c r="F73" s="27">
        <v>-5.75</v>
      </c>
    </row>
    <row r="74" spans="1:8" hidden="1" x14ac:dyDescent="0.35">
      <c r="F74" s="27">
        <v>-5.5</v>
      </c>
    </row>
    <row r="75" spans="1:8" hidden="1" x14ac:dyDescent="0.35">
      <c r="F75" s="27">
        <v>-5.25</v>
      </c>
    </row>
    <row r="76" spans="1:8" hidden="1" x14ac:dyDescent="0.35">
      <c r="F76" s="27" t="s">
        <v>108</v>
      </c>
    </row>
    <row r="77" spans="1:8" hidden="1" x14ac:dyDescent="0.35">
      <c r="F77" s="27">
        <v>-4.75</v>
      </c>
    </row>
    <row r="78" spans="1:8" hidden="1" x14ac:dyDescent="0.35">
      <c r="F78" s="27">
        <v>-4.5</v>
      </c>
    </row>
    <row r="79" spans="1:8" hidden="1" x14ac:dyDescent="0.35">
      <c r="F79" s="27">
        <v>-4.25</v>
      </c>
    </row>
    <row r="80" spans="1:8" hidden="1" x14ac:dyDescent="0.35">
      <c r="F80" s="27" t="s">
        <v>109</v>
      </c>
    </row>
    <row r="81" spans="6:6" hidden="1" x14ac:dyDescent="0.35">
      <c r="F81" s="27">
        <v>-3.75</v>
      </c>
    </row>
    <row r="82" spans="6:6" hidden="1" x14ac:dyDescent="0.35">
      <c r="F82" s="27">
        <v>-3.5</v>
      </c>
    </row>
    <row r="83" spans="6:6" hidden="1" x14ac:dyDescent="0.35">
      <c r="F83" s="27">
        <v>-3.25</v>
      </c>
    </row>
    <row r="84" spans="6:6" hidden="1" x14ac:dyDescent="0.35">
      <c r="F84" s="27" t="s">
        <v>110</v>
      </c>
    </row>
    <row r="85" spans="6:6" hidden="1" x14ac:dyDescent="0.35">
      <c r="F85" s="27">
        <v>-2.75</v>
      </c>
    </row>
    <row r="86" spans="6:6" hidden="1" x14ac:dyDescent="0.35">
      <c r="F86" s="27">
        <v>-2.5</v>
      </c>
    </row>
    <row r="87" spans="6:6" hidden="1" x14ac:dyDescent="0.35">
      <c r="F87" s="27">
        <v>-2.25</v>
      </c>
    </row>
    <row r="88" spans="6:6" hidden="1" x14ac:dyDescent="0.35">
      <c r="F88" s="27" t="s">
        <v>111</v>
      </c>
    </row>
    <row r="89" spans="6:6" hidden="1" x14ac:dyDescent="0.35">
      <c r="F89" s="27">
        <v>-1.75</v>
      </c>
    </row>
    <row r="90" spans="6:6" hidden="1" x14ac:dyDescent="0.35">
      <c r="F90" s="27">
        <v>-1.5</v>
      </c>
    </row>
    <row r="91" spans="6:6" hidden="1" x14ac:dyDescent="0.35">
      <c r="F91" s="27">
        <v>-1.25</v>
      </c>
    </row>
    <row r="92" spans="6:6" hidden="1" x14ac:dyDescent="0.35">
      <c r="F92" s="27" t="s">
        <v>112</v>
      </c>
    </row>
    <row r="93" spans="6:6" hidden="1" x14ac:dyDescent="0.35">
      <c r="F93" s="27">
        <v>-0.75</v>
      </c>
    </row>
    <row r="94" spans="6:6" hidden="1" x14ac:dyDescent="0.35">
      <c r="F94" s="27">
        <v>-0.5</v>
      </c>
    </row>
    <row r="95" spans="6:6" hidden="1" x14ac:dyDescent="0.35">
      <c r="F95" s="27">
        <v>-0.25</v>
      </c>
    </row>
    <row r="96" spans="6:6" hidden="1" x14ac:dyDescent="0.35">
      <c r="F96" s="27" t="s">
        <v>113</v>
      </c>
    </row>
    <row r="97" spans="6:6" hidden="1" x14ac:dyDescent="0.35">
      <c r="F97" s="27" t="s">
        <v>114</v>
      </c>
    </row>
    <row r="98" spans="6:6" hidden="1" x14ac:dyDescent="0.35">
      <c r="F98" s="27" t="s">
        <v>115</v>
      </c>
    </row>
    <row r="99" spans="6:6" hidden="1" x14ac:dyDescent="0.35">
      <c r="F99" s="27" t="s">
        <v>116</v>
      </c>
    </row>
    <row r="100" spans="6:6" hidden="1" x14ac:dyDescent="0.35">
      <c r="F100" s="27" t="s">
        <v>117</v>
      </c>
    </row>
    <row r="101" spans="6:6" hidden="1" x14ac:dyDescent="0.35">
      <c r="F101" s="27" t="s">
        <v>118</v>
      </c>
    </row>
    <row r="102" spans="6:6" hidden="1" x14ac:dyDescent="0.35">
      <c r="F102" s="27" t="s">
        <v>119</v>
      </c>
    </row>
    <row r="103" spans="6:6" hidden="1" x14ac:dyDescent="0.35">
      <c r="F103" s="27" t="s">
        <v>120</v>
      </c>
    </row>
    <row r="104" spans="6:6" hidden="1" x14ac:dyDescent="0.35">
      <c r="F104" s="27" t="s">
        <v>121</v>
      </c>
    </row>
    <row r="105" spans="6:6" hidden="1" x14ac:dyDescent="0.35">
      <c r="F105" s="27" t="s">
        <v>122</v>
      </c>
    </row>
    <row r="106" spans="6:6" hidden="1" x14ac:dyDescent="0.35">
      <c r="F106" s="27" t="s">
        <v>123</v>
      </c>
    </row>
    <row r="107" spans="6:6" hidden="1" x14ac:dyDescent="0.35">
      <c r="F107" s="27" t="s">
        <v>124</v>
      </c>
    </row>
    <row r="108" spans="6:6" hidden="1" x14ac:dyDescent="0.35">
      <c r="F108" s="27" t="s">
        <v>125</v>
      </c>
    </row>
    <row r="109" spans="6:6" hidden="1" x14ac:dyDescent="0.35">
      <c r="F109" s="27" t="s">
        <v>126</v>
      </c>
    </row>
    <row r="110" spans="6:6" hidden="1" x14ac:dyDescent="0.35">
      <c r="F110" s="27" t="s">
        <v>127</v>
      </c>
    </row>
    <row r="111" spans="6:6" hidden="1" x14ac:dyDescent="0.35">
      <c r="F111" s="27" t="s">
        <v>128</v>
      </c>
    </row>
    <row r="112" spans="6:6" hidden="1" x14ac:dyDescent="0.35">
      <c r="F112" s="27" t="s">
        <v>129</v>
      </c>
    </row>
    <row r="113" spans="6:6" hidden="1" x14ac:dyDescent="0.35">
      <c r="F113" s="27" t="s">
        <v>130</v>
      </c>
    </row>
    <row r="114" spans="6:6" hidden="1" x14ac:dyDescent="0.35">
      <c r="F114" s="27" t="s">
        <v>131</v>
      </c>
    </row>
    <row r="115" spans="6:6" hidden="1" x14ac:dyDescent="0.35">
      <c r="F115" s="27" t="s">
        <v>132</v>
      </c>
    </row>
    <row r="116" spans="6:6" hidden="1" x14ac:dyDescent="0.35">
      <c r="F116" s="27" t="s">
        <v>133</v>
      </c>
    </row>
    <row r="117" spans="6:6" hidden="1" x14ac:dyDescent="0.35">
      <c r="F117" s="27" t="s">
        <v>134</v>
      </c>
    </row>
    <row r="118" spans="6:6" hidden="1" x14ac:dyDescent="0.35">
      <c r="F118" s="27" t="s">
        <v>135</v>
      </c>
    </row>
    <row r="119" spans="6:6" hidden="1" x14ac:dyDescent="0.35">
      <c r="F119" s="27" t="s">
        <v>136</v>
      </c>
    </row>
    <row r="120" spans="6:6" hidden="1" x14ac:dyDescent="0.35">
      <c r="F120" s="27" t="s">
        <v>137</v>
      </c>
    </row>
    <row r="121" spans="6:6" hidden="1" x14ac:dyDescent="0.35">
      <c r="F121" s="27" t="s">
        <v>138</v>
      </c>
    </row>
    <row r="122" spans="6:6" hidden="1" x14ac:dyDescent="0.35">
      <c r="F122" s="27" t="s">
        <v>139</v>
      </c>
    </row>
    <row r="123" spans="6:6" hidden="1" x14ac:dyDescent="0.35">
      <c r="F123" s="27" t="s">
        <v>140</v>
      </c>
    </row>
    <row r="124" spans="6:6" hidden="1" x14ac:dyDescent="0.35">
      <c r="F124" s="27" t="s">
        <v>141</v>
      </c>
    </row>
  </sheetData>
  <sheetProtection algorithmName="SHA-512" hashValue="eTylhkUbDVsi84RuLVFqCG+iBwoM+VgL8MKisPXhfo3E7cLfmUOp4nbP24lQ8A2S8L/M8Yeka2g+Wnzz353Y6Q==" saltValue="DNti5wMLraNereDTVeOI5w==" spinCount="100000" sheet="1" objects="1" scenarios="1"/>
  <dataConsolidate/>
  <mergeCells count="49">
    <mergeCell ref="A39:N40"/>
    <mergeCell ref="B30:F30"/>
    <mergeCell ref="B37:N37"/>
    <mergeCell ref="C21:D21"/>
    <mergeCell ref="C22:D22"/>
    <mergeCell ref="F11:N11"/>
    <mergeCell ref="C12:D12"/>
    <mergeCell ref="C11:E11"/>
    <mergeCell ref="A24:N24"/>
    <mergeCell ref="C19:D19"/>
    <mergeCell ref="B11:B12"/>
    <mergeCell ref="A11:A12"/>
    <mergeCell ref="C18:D18"/>
    <mergeCell ref="C17:D17"/>
    <mergeCell ref="C16:D16"/>
    <mergeCell ref="C15:D15"/>
    <mergeCell ref="C14:D14"/>
    <mergeCell ref="C13:D13"/>
    <mergeCell ref="C20:D20"/>
    <mergeCell ref="J8:N8"/>
    <mergeCell ref="C5:F5"/>
    <mergeCell ref="A5:B5"/>
    <mergeCell ref="A6:B6"/>
    <mergeCell ref="A7:B7"/>
    <mergeCell ref="C6:F6"/>
    <mergeCell ref="C7:F7"/>
    <mergeCell ref="A8:B8"/>
    <mergeCell ref="C8:F8"/>
    <mergeCell ref="J2:L2"/>
    <mergeCell ref="J3:L3"/>
    <mergeCell ref="M2:N2"/>
    <mergeCell ref="J5:N5"/>
    <mergeCell ref="J6:N7"/>
    <mergeCell ref="A50:N50"/>
    <mergeCell ref="F49:N49"/>
    <mergeCell ref="A49:E49"/>
    <mergeCell ref="A1:N1"/>
    <mergeCell ref="A4:N4"/>
    <mergeCell ref="A23:N23"/>
    <mergeCell ref="A28:N28"/>
    <mergeCell ref="A25:N25"/>
    <mergeCell ref="F26:N26"/>
    <mergeCell ref="A2:D2"/>
    <mergeCell ref="A3:D3"/>
    <mergeCell ref="E2:I2"/>
    <mergeCell ref="E3:I3"/>
    <mergeCell ref="A26:E26"/>
    <mergeCell ref="A9:N10"/>
    <mergeCell ref="I6:I7"/>
  </mergeCells>
  <phoneticPr fontId="20" type="noConversion"/>
  <conditionalFormatting sqref="I13:I22">
    <cfRule type="expression" dxfId="3" priority="16">
      <formula>$I13=0</formula>
    </cfRule>
  </conditionalFormatting>
  <conditionalFormatting sqref="M13:M22">
    <cfRule type="expression" dxfId="2" priority="3">
      <formula>$G13="MLTF"</formula>
    </cfRule>
  </conditionalFormatting>
  <conditionalFormatting sqref="L13:L22">
    <cfRule type="expression" dxfId="1" priority="2">
      <formula>$G13="ASTIGMATISM"</formula>
    </cfRule>
  </conditionalFormatting>
  <conditionalFormatting sqref="K13:K22">
    <cfRule type="expression" dxfId="0" priority="1">
      <formula>$G13="ASTIGMATISM"</formula>
    </cfRule>
  </conditionalFormatting>
  <dataValidations count="7">
    <dataValidation type="list" allowBlank="1" showInputMessage="1" showErrorMessage="1" sqref="B13:B22" xr:uid="{812B678C-D519-4F12-AF36-5E127906AA61}">
      <formula1>"А, Б, В, Г, Д"</formula1>
    </dataValidation>
    <dataValidation type="list" allowBlank="1" showInputMessage="1" showErrorMessage="1" sqref="J13:J22" xr:uid="{7FFE12DD-F3E9-4AAB-B832-D7961E4664C6}">
      <formula1>$F$54:$F$124</formula1>
    </dataValidation>
    <dataValidation type="list" allowBlank="1" showInputMessage="1" showErrorMessage="1" sqref="K13:K22" xr:uid="{44A0D43B-5906-43A8-A591-232464253C43}">
      <formula1>$G$54:$G$58</formula1>
    </dataValidation>
    <dataValidation type="list" allowBlank="1" showInputMessage="1" showErrorMessage="1" sqref="L13:L22" xr:uid="{AC8A3446-BC34-4CE2-BF98-936358E9BAA3}">
      <formula1>$H$54:$H$71</formula1>
    </dataValidation>
    <dataValidation type="list" allowBlank="1" showInputMessage="1" showErrorMessage="1" sqref="M13:M22" xr:uid="{EA0B09B9-9E38-4CC8-B2D2-029610E90222}">
      <formula1>$I$54:$I$56</formula1>
    </dataValidation>
    <dataValidation type="list" allowBlank="1" showInputMessage="1" showErrorMessage="1" sqref="I13:I22" xr:uid="{4638D61B-A085-41E5-918D-CC0AAEE3F274}">
      <formula1>INDIRECT(H13)</formula1>
    </dataValidation>
    <dataValidation type="list" allowBlank="1" showInputMessage="1" showErrorMessage="1" sqref="F13:F22" xr:uid="{D102B2F8-D85A-4D83-98F1-70AD2F7A3C8F}">
      <formula1>$A$54:$A$71</formula1>
    </dataValidation>
  </dataValidations>
  <pageMargins left="0.38970588235294118" right="6.2708333333333338E-2" top="0.5063405797101449" bottom="0.61630434782608701" header="0.3" footer="0.3"/>
  <pageSetup paperSize="9" scale="56" orientation="portrait" r:id="rId1"/>
  <headerFooter>
    <oddHeader>&amp;C&amp;"-,Bold"ФОРМА ЗАПРОСА НА ОБМЕН ПРОДУКЦИИ</oddHeader>
    <oddFooter>&amp;C&amp;"Times New Roman,Полужирный"MKTG-VCF-EMEA-RU-DC-0003 (10)
Страница 1 из 1</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Документ" ma:contentTypeID="0x01010000594230A64E2847B8A218712E9FBFA9" ma:contentTypeVersion="18" ma:contentTypeDescription="Создание документа." ma:contentTypeScope="" ma:versionID="75ba650c99c5d564587a4bb9b038f2c0">
  <xsd:schema xmlns:xsd="http://www.w3.org/2001/XMLSchema" xmlns:xs="http://www.w3.org/2001/XMLSchema" xmlns:p="http://schemas.microsoft.com/office/2006/metadata/properties" xmlns:ns2="d0069651-79be-4cbf-b626-23b9c9739048" xmlns:ns3="0987dda0-62a3-435e-8c02-46faee29f19f" xmlns:ns4="b8a0ca35-34e5-48ce-a3d4-2ebf8ccd1b03" targetNamespace="http://schemas.microsoft.com/office/2006/metadata/properties" ma:root="true" ma:fieldsID="de000c80ea38e6b9970c53db5ff9c443" ns2:_="" ns3:_="" ns4:_="">
    <xsd:import namespace="d0069651-79be-4cbf-b626-23b9c9739048"/>
    <xsd:import namespace="0987dda0-62a3-435e-8c02-46faee29f19f"/>
    <xsd:import namespace="b8a0ca35-34e5-48ce-a3d4-2ebf8ccd1b03"/>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069651-79be-4cbf-b626-23b9c97390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Теги изображений" ma:readOnly="false" ma:fieldId="{5cf76f15-5ced-4ddc-b409-7134ff3c332f}" ma:taxonomyMulti="true" ma:sspId="fe82b97c-6a8a-4995-9eb5-298aced380b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987dda0-62a3-435e-8c02-46faee29f19f" elementFormDefault="qualified">
    <xsd:import namespace="http://schemas.microsoft.com/office/2006/documentManagement/types"/>
    <xsd:import namespace="http://schemas.microsoft.com/office/infopath/2007/PartnerControls"/>
    <xsd:element name="SharedWithUsers" ma:index="17" nillable="true" ma:displayName="Общий доступ с использованием"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Совместно с подробностями"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8a0ca35-34e5-48ce-a3d4-2ebf8ccd1b0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78efafcc-8356-44d6-b028-db2663f00899}" ma:internalName="TaxCatchAll" ma:showField="CatchAllData" ma:web="b8a0ca35-34e5-48ce-a3d4-2ebf8ccd1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контента"/>
        <xsd:element ref="dc:title" minOccurs="0" maxOccurs="1" ma:index="4" ma:displayName="Название"/>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8a0ca35-34e5-48ce-a3d4-2ebf8ccd1b03" xsi:nil="true"/>
    <lcf76f155ced4ddcb4097134ff3c332f xmlns="d0069651-79be-4cbf-b626-23b9c973904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B93289C-74AB-4039-A5AE-33A5C37AC0FD}">
  <ds:schemaRefs>
    <ds:schemaRef ds:uri="http://schemas.microsoft.com/sharepoint/v3/contenttype/forms"/>
  </ds:schemaRefs>
</ds:datastoreItem>
</file>

<file path=customXml/itemProps2.xml><?xml version="1.0" encoding="utf-8"?>
<ds:datastoreItem xmlns:ds="http://schemas.openxmlformats.org/officeDocument/2006/customXml" ds:itemID="{F8763209-8A72-4FB7-B118-09999DD65B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069651-79be-4cbf-b626-23b9c9739048"/>
    <ds:schemaRef ds:uri="0987dda0-62a3-435e-8c02-46faee29f19f"/>
    <ds:schemaRef ds:uri="b8a0ca35-34e5-48ce-a3d4-2ebf8ccd1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D18DE28-C459-4CDD-80B6-53F7479C5833}">
  <ds:schemaRefs>
    <ds:schemaRef ds:uri="http://schemas.microsoft.com/office/2006/metadata/properties"/>
    <ds:schemaRef ds:uri="http://schemas.microsoft.com/office/infopath/2007/PartnerControls"/>
    <ds:schemaRef ds:uri="b8a0ca35-34e5-48ce-a3d4-2ebf8ccd1b03"/>
    <ds:schemaRef ds:uri="d0069651-79be-4cbf-b626-23b9c9739048"/>
  </ds:schemaRefs>
</ds:datastoreItem>
</file>

<file path=docMetadata/LabelInfo.xml><?xml version="1.0" encoding="utf-8"?>
<clbl:labelList xmlns:clbl="http://schemas.microsoft.com/office/2020/mipLabelMetadata">
  <clbl:label id="{3ca48ea3-8c75-4d36-b64f-70604b11fd22}" enabled="1" method="Standard" siteId="{3ac94b33-9135-4821-9502-eafda6592a3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18</vt:i4>
      </vt:variant>
    </vt:vector>
  </HeadingPairs>
  <TitlesOfParts>
    <vt:vector size="19" baseType="lpstr">
      <vt:lpstr>Form</vt:lpstr>
      <vt:lpstr>П1</vt:lpstr>
      <vt:lpstr>П10</vt:lpstr>
      <vt:lpstr>П11</vt:lpstr>
      <vt:lpstr>П12</vt:lpstr>
      <vt:lpstr>П13</vt:lpstr>
      <vt:lpstr>П14</vt:lpstr>
      <vt:lpstr>П15</vt:lpstr>
      <vt:lpstr>П16</vt:lpstr>
      <vt:lpstr>П17</vt:lpstr>
      <vt:lpstr>П18</vt:lpstr>
      <vt:lpstr>П2</vt:lpstr>
      <vt:lpstr>П3</vt:lpstr>
      <vt:lpstr>П4</vt:lpstr>
      <vt:lpstr>П5</vt:lpstr>
      <vt:lpstr>П6</vt:lpstr>
      <vt:lpstr>П7</vt:lpstr>
      <vt:lpstr>П8</vt:lpstr>
      <vt:lpstr>П9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Lavrinovich, Anton</dc:creator>
  <cp:keywords/>
  <dc:description/>
  <cp:lastModifiedBy>Fadeeva, Nadezhda [VISRU-NON-J&amp;J]</cp:lastModifiedBy>
  <cp:revision/>
  <dcterms:created xsi:type="dcterms:W3CDTF">2018-10-02T10:07:33Z</dcterms:created>
  <dcterms:modified xsi:type="dcterms:W3CDTF">2025-09-19T15:00:45Z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0x01010000594230A64E2847B8A218712E9FBFA9</vt:lpwstr>
  </property>
  <property fmtid="{D5CDD505-2E9C-101B-9397-08002B2CF9AE}" pid="3" name="MediaServiceImageTags">
    <vt:lpwstr/>
  </property>
</Properties>
</file>